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kaikei2\data_format\"/>
    </mc:Choice>
  </mc:AlternateContent>
  <xr:revisionPtr revIDLastSave="0" documentId="13_ncr:1_{3DE58485-DA14-40BF-AA81-831A07A456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金日報" sheetId="5" r:id="rId1"/>
    <sheet name="伝票データ化" sheetId="6" r:id="rId2"/>
  </sheets>
  <definedNames>
    <definedName name="t_master_yosanga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5" l="1"/>
  <c r="S57" i="5" s="1"/>
  <c r="S59" i="5" s="1"/>
  <c r="R55" i="5"/>
  <c r="R57" i="5" s="1"/>
  <c r="R59" i="5" s="1"/>
  <c r="P55" i="5"/>
  <c r="P57" i="5" s="1"/>
  <c r="P59" i="5" s="1"/>
  <c r="O55" i="5"/>
  <c r="O57" i="5" s="1"/>
  <c r="O59" i="5" s="1"/>
  <c r="N55" i="5"/>
  <c r="N57" i="5" s="1"/>
  <c r="N59" i="5" s="1"/>
  <c r="M55" i="5"/>
  <c r="M57" i="5" s="1"/>
  <c r="M59" i="5" s="1"/>
  <c r="K55" i="5"/>
  <c r="K57" i="5" s="1"/>
  <c r="K59" i="5" s="1"/>
  <c r="J55" i="5"/>
  <c r="J57" i="5" s="1"/>
  <c r="J59" i="5" s="1"/>
  <c r="I55" i="5"/>
  <c r="I57" i="5" s="1"/>
  <c r="I59" i="5" s="1"/>
  <c r="H55" i="5"/>
  <c r="H57" i="5" s="1"/>
  <c r="H59" i="5" s="1"/>
  <c r="F55" i="5"/>
  <c r="F57" i="5" s="1"/>
  <c r="F59" i="5" s="1"/>
  <c r="E55" i="5"/>
  <c r="E57" i="5" s="1"/>
  <c r="E59" i="5" s="1"/>
  <c r="D55" i="5"/>
  <c r="D57" i="5" s="1"/>
  <c r="D59" i="5" s="1"/>
  <c r="C55" i="5"/>
  <c r="C57" i="5" s="1"/>
  <c r="C59" i="5" s="1"/>
  <c r="U54" i="5"/>
  <c r="T54" i="5"/>
  <c r="Q54" i="5"/>
  <c r="L54" i="5"/>
  <c r="G54" i="5"/>
  <c r="U53" i="5"/>
  <c r="T53" i="5"/>
  <c r="Q53" i="5"/>
  <c r="L53" i="5"/>
  <c r="G53" i="5"/>
  <c r="U52" i="5"/>
  <c r="T52" i="5"/>
  <c r="Q52" i="5"/>
  <c r="L52" i="5"/>
  <c r="G52" i="5"/>
  <c r="U51" i="5"/>
  <c r="T51" i="5"/>
  <c r="Q51" i="5"/>
  <c r="L51" i="5"/>
  <c r="G51" i="5"/>
  <c r="U50" i="5"/>
  <c r="T50" i="5"/>
  <c r="Q50" i="5"/>
  <c r="L50" i="5"/>
  <c r="G50" i="5"/>
  <c r="U49" i="5"/>
  <c r="T49" i="5"/>
  <c r="Q49" i="5"/>
  <c r="L49" i="5"/>
  <c r="G49" i="5"/>
  <c r="U48" i="5"/>
  <c r="T48" i="5"/>
  <c r="Q48" i="5"/>
  <c r="L48" i="5"/>
  <c r="G48" i="5"/>
  <c r="U47" i="5"/>
  <c r="T47" i="5"/>
  <c r="Q47" i="5"/>
  <c r="L47" i="5"/>
  <c r="G47" i="5"/>
  <c r="U46" i="5"/>
  <c r="T46" i="5"/>
  <c r="Q46" i="5"/>
  <c r="L46" i="5"/>
  <c r="G46" i="5"/>
  <c r="U45" i="5"/>
  <c r="T45" i="5"/>
  <c r="Q45" i="5"/>
  <c r="L45" i="5"/>
  <c r="G45" i="5"/>
  <c r="U44" i="5"/>
  <c r="T44" i="5"/>
  <c r="Q44" i="5"/>
  <c r="L44" i="5"/>
  <c r="G44" i="5"/>
  <c r="S35" i="5"/>
  <c r="S37" i="5" s="1"/>
  <c r="S39" i="5" s="1"/>
  <c r="R35" i="5"/>
  <c r="R37" i="5" s="1"/>
  <c r="R39" i="5" s="1"/>
  <c r="P35" i="5"/>
  <c r="P37" i="5" s="1"/>
  <c r="P39" i="5" s="1"/>
  <c r="O35" i="5"/>
  <c r="O37" i="5" s="1"/>
  <c r="O39" i="5" s="1"/>
  <c r="N35" i="5"/>
  <c r="N37" i="5" s="1"/>
  <c r="N39" i="5" s="1"/>
  <c r="M35" i="5"/>
  <c r="M37" i="5" s="1"/>
  <c r="M39" i="5" s="1"/>
  <c r="K35" i="5"/>
  <c r="K37" i="5" s="1"/>
  <c r="K39" i="5" s="1"/>
  <c r="J35" i="5"/>
  <c r="J37" i="5" s="1"/>
  <c r="J39" i="5" s="1"/>
  <c r="I35" i="5"/>
  <c r="I37" i="5" s="1"/>
  <c r="I39" i="5" s="1"/>
  <c r="H35" i="5"/>
  <c r="H37" i="5" s="1"/>
  <c r="H39" i="5" s="1"/>
  <c r="F35" i="5"/>
  <c r="F37" i="5" s="1"/>
  <c r="F39" i="5" s="1"/>
  <c r="E35" i="5"/>
  <c r="E37" i="5" s="1"/>
  <c r="E39" i="5" s="1"/>
  <c r="D35" i="5"/>
  <c r="D37" i="5" s="1"/>
  <c r="D39" i="5" s="1"/>
  <c r="C35" i="5"/>
  <c r="C37" i="5" s="1"/>
  <c r="C39" i="5" s="1"/>
  <c r="U34" i="5"/>
  <c r="V34" i="5" s="1"/>
  <c r="T34" i="5"/>
  <c r="Q34" i="5"/>
  <c r="L34" i="5"/>
  <c r="G34" i="5"/>
  <c r="U33" i="5"/>
  <c r="T33" i="5"/>
  <c r="Q33" i="5"/>
  <c r="L33" i="5"/>
  <c r="G33" i="5"/>
  <c r="U32" i="5"/>
  <c r="T32" i="5"/>
  <c r="Q32" i="5"/>
  <c r="L32" i="5"/>
  <c r="G32" i="5"/>
  <c r="U31" i="5"/>
  <c r="T31" i="5"/>
  <c r="Q31" i="5"/>
  <c r="L31" i="5"/>
  <c r="G31" i="5"/>
  <c r="U30" i="5"/>
  <c r="T30" i="5"/>
  <c r="Q30" i="5"/>
  <c r="L30" i="5"/>
  <c r="G30" i="5"/>
  <c r="U29" i="5"/>
  <c r="T29" i="5"/>
  <c r="Q29" i="5"/>
  <c r="L29" i="5"/>
  <c r="G29" i="5"/>
  <c r="U28" i="5"/>
  <c r="T28" i="5"/>
  <c r="Q28" i="5"/>
  <c r="L28" i="5"/>
  <c r="G28" i="5"/>
  <c r="U27" i="5"/>
  <c r="T27" i="5"/>
  <c r="Q27" i="5"/>
  <c r="L27" i="5"/>
  <c r="G27" i="5"/>
  <c r="U26" i="5"/>
  <c r="T26" i="5"/>
  <c r="Q26" i="5"/>
  <c r="L26" i="5"/>
  <c r="G26" i="5"/>
  <c r="U25" i="5"/>
  <c r="T25" i="5"/>
  <c r="Q25" i="5"/>
  <c r="L25" i="5"/>
  <c r="G25" i="5"/>
  <c r="U24" i="5"/>
  <c r="T24" i="5"/>
  <c r="Q24" i="5"/>
  <c r="L24" i="5"/>
  <c r="G24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U7" i="5"/>
  <c r="T7" i="5"/>
  <c r="U6" i="5"/>
  <c r="T6" i="5"/>
  <c r="U5" i="5"/>
  <c r="T5" i="5"/>
  <c r="U4" i="5"/>
  <c r="T4" i="5"/>
  <c r="S15" i="5"/>
  <c r="S17" i="5" s="1"/>
  <c r="S19" i="5" s="1"/>
  <c r="R15" i="5"/>
  <c r="R17" i="5" s="1"/>
  <c r="R19" i="5" s="1"/>
  <c r="P15" i="5"/>
  <c r="P17" i="5" s="1"/>
  <c r="P19" i="5" s="1"/>
  <c r="O15" i="5"/>
  <c r="O17" i="5" s="1"/>
  <c r="O19" i="5" s="1"/>
  <c r="N15" i="5"/>
  <c r="N17" i="5" s="1"/>
  <c r="N19" i="5" s="1"/>
  <c r="M15" i="5"/>
  <c r="M17" i="5" s="1"/>
  <c r="M19" i="5" s="1"/>
  <c r="Q14" i="5"/>
  <c r="Q13" i="5"/>
  <c r="Q12" i="5"/>
  <c r="Q11" i="5"/>
  <c r="Q10" i="5"/>
  <c r="Q9" i="5"/>
  <c r="Q8" i="5"/>
  <c r="Q7" i="5"/>
  <c r="Q6" i="5"/>
  <c r="Q5" i="5"/>
  <c r="Q4" i="5"/>
  <c r="K15" i="5"/>
  <c r="K17" i="5" s="1"/>
  <c r="K19" i="5" s="1"/>
  <c r="J15" i="5"/>
  <c r="J17" i="5" s="1"/>
  <c r="J19" i="5" s="1"/>
  <c r="I15" i="5"/>
  <c r="I17" i="5" s="1"/>
  <c r="I19" i="5" s="1"/>
  <c r="H15" i="5"/>
  <c r="H17" i="5" s="1"/>
  <c r="H19" i="5" s="1"/>
  <c r="L14" i="5"/>
  <c r="L13" i="5"/>
  <c r="L12" i="5"/>
  <c r="L11" i="5"/>
  <c r="L10" i="5"/>
  <c r="L9" i="5"/>
  <c r="L8" i="5"/>
  <c r="L7" i="5"/>
  <c r="L6" i="5"/>
  <c r="L5" i="5"/>
  <c r="L4" i="5"/>
  <c r="G14" i="5"/>
  <c r="G13" i="5"/>
  <c r="G12" i="5"/>
  <c r="G11" i="5"/>
  <c r="G10" i="5"/>
  <c r="G9" i="5"/>
  <c r="G8" i="5"/>
  <c r="G7" i="5"/>
  <c r="G6" i="5"/>
  <c r="G5" i="5"/>
  <c r="G4" i="5"/>
  <c r="F15" i="5"/>
  <c r="F17" i="5" s="1"/>
  <c r="F19" i="5" s="1"/>
  <c r="E15" i="5"/>
  <c r="E17" i="5" s="1"/>
  <c r="E19" i="5" s="1"/>
  <c r="D15" i="5"/>
  <c r="D17" i="5" s="1"/>
  <c r="D19" i="5" s="1"/>
  <c r="C15" i="5"/>
  <c r="C17" i="5" s="1"/>
  <c r="C19" i="5" s="1"/>
  <c r="V28" i="5" l="1"/>
  <c r="U15" i="5"/>
  <c r="U17" i="5" s="1"/>
  <c r="U19" i="5" s="1"/>
  <c r="L55" i="5"/>
  <c r="L57" i="5" s="1"/>
  <c r="L59" i="5" s="1"/>
  <c r="V45" i="5"/>
  <c r="V46" i="5"/>
  <c r="V50" i="5"/>
  <c r="V54" i="5"/>
  <c r="V26" i="5"/>
  <c r="V30" i="5"/>
  <c r="G55" i="5"/>
  <c r="G57" i="5" s="1"/>
  <c r="G59" i="5" s="1"/>
  <c r="V5" i="5"/>
  <c r="V7" i="5"/>
  <c r="V9" i="5"/>
  <c r="V11" i="5"/>
  <c r="V13" i="5"/>
  <c r="V44" i="5"/>
  <c r="G35" i="5"/>
  <c r="G37" i="5" s="1"/>
  <c r="G39" i="5" s="1"/>
  <c r="U35" i="5"/>
  <c r="U37" i="5" s="1"/>
  <c r="U39" i="5" s="1"/>
  <c r="V6" i="5"/>
  <c r="V8" i="5"/>
  <c r="V10" i="5"/>
  <c r="V12" i="5"/>
  <c r="V14" i="5"/>
  <c r="V32" i="5"/>
  <c r="L15" i="5"/>
  <c r="L17" i="5" s="1"/>
  <c r="L19" i="5" s="1"/>
  <c r="V47" i="5"/>
  <c r="V24" i="5"/>
  <c r="V27" i="5"/>
  <c r="V31" i="5"/>
  <c r="Q15" i="5"/>
  <c r="Q17" i="5" s="1"/>
  <c r="Q19" i="5" s="1"/>
  <c r="L35" i="5"/>
  <c r="L37" i="5" s="1"/>
  <c r="L39" i="5" s="1"/>
  <c r="V25" i="5"/>
  <c r="V33" i="5"/>
  <c r="Q55" i="5"/>
  <c r="Q57" i="5" s="1"/>
  <c r="Q59" i="5" s="1"/>
  <c r="V51" i="5"/>
  <c r="T15" i="5"/>
  <c r="T17" i="5" s="1"/>
  <c r="T19" i="5" s="1"/>
  <c r="Q35" i="5"/>
  <c r="Q37" i="5" s="1"/>
  <c r="Q39" i="5" s="1"/>
  <c r="V48" i="5"/>
  <c r="V52" i="5"/>
  <c r="T35" i="5"/>
  <c r="T37" i="5" s="1"/>
  <c r="T39" i="5" s="1"/>
  <c r="V29" i="5"/>
  <c r="U55" i="5"/>
  <c r="U57" i="5" s="1"/>
  <c r="U59" i="5" s="1"/>
  <c r="V49" i="5"/>
  <c r="V53" i="5"/>
  <c r="T55" i="5"/>
  <c r="T57" i="5" s="1"/>
  <c r="T59" i="5" s="1"/>
  <c r="G15" i="5"/>
  <c r="G17" i="5" s="1"/>
  <c r="G19" i="5" s="1"/>
  <c r="V4" i="5"/>
  <c r="V15" i="5" l="1"/>
  <c r="V17" i="5" s="1"/>
  <c r="V19" i="5" s="1"/>
  <c r="V55" i="5"/>
  <c r="V57" i="5" s="1"/>
  <c r="V59" i="5" s="1"/>
  <c r="V35" i="5"/>
  <c r="V37" i="5" s="1"/>
  <c r="V39" i="5" s="1"/>
</calcChain>
</file>

<file path=xl/sharedStrings.xml><?xml version="1.0" encoding="utf-8"?>
<sst xmlns="http://schemas.openxmlformats.org/spreadsheetml/2006/main" count="148" uniqueCount="54">
  <si>
    <t>月ヶ瀬</t>
    <rPh sb="0" eb="3">
      <t>ツキガセ</t>
    </rPh>
    <phoneticPr fontId="3"/>
  </si>
  <si>
    <t>財源の種別</t>
    <rPh sb="0" eb="2">
      <t>ザイゲン</t>
    </rPh>
    <rPh sb="3" eb="5">
      <t>シュベツ</t>
    </rPh>
    <phoneticPr fontId="3"/>
  </si>
  <si>
    <t>都祁</t>
    <rPh sb="0" eb="2">
      <t>ツゲ</t>
    </rPh>
    <phoneticPr fontId="3"/>
  </si>
  <si>
    <t>口座</t>
    <rPh sb="0" eb="2">
      <t>コウザ</t>
    </rPh>
    <phoneticPr fontId="3"/>
  </si>
  <si>
    <t>郵政納付</t>
    <rPh sb="0" eb="2">
      <t>ユウセイ</t>
    </rPh>
    <rPh sb="2" eb="4">
      <t>ノウフ</t>
    </rPh>
    <phoneticPr fontId="3"/>
  </si>
  <si>
    <t>銀行納付</t>
    <rPh sb="0" eb="2">
      <t>ギンコウ</t>
    </rPh>
    <rPh sb="2" eb="4">
      <t>ノウフ</t>
    </rPh>
    <phoneticPr fontId="3"/>
  </si>
  <si>
    <t>集金</t>
    <rPh sb="0" eb="2">
      <t>シュウキン</t>
    </rPh>
    <phoneticPr fontId="3"/>
  </si>
  <si>
    <t>コンビニ</t>
    <phoneticPr fontId="3"/>
  </si>
  <si>
    <t>窓口（合計）</t>
    <rPh sb="0" eb="2">
      <t>マドグチ</t>
    </rPh>
    <rPh sb="3" eb="5">
      <t>ゴウケイ</t>
    </rPh>
    <phoneticPr fontId="3"/>
  </si>
  <si>
    <t>窓口（本局）</t>
    <rPh sb="0" eb="2">
      <t>マドグチ</t>
    </rPh>
    <rPh sb="3" eb="5">
      <t>ホンキョク</t>
    </rPh>
    <phoneticPr fontId="3"/>
  </si>
  <si>
    <t>窓口（西部）</t>
    <rPh sb="0" eb="2">
      <t>マドグチ</t>
    </rPh>
    <rPh sb="3" eb="5">
      <t>セイブ</t>
    </rPh>
    <phoneticPr fontId="3"/>
  </si>
  <si>
    <t>窓口（都祁）</t>
    <rPh sb="0" eb="2">
      <t>マドグチ</t>
    </rPh>
    <rPh sb="3" eb="5">
      <t>ツゲ</t>
    </rPh>
    <phoneticPr fontId="3"/>
  </si>
  <si>
    <t>窓口（月ヶ瀬）</t>
    <rPh sb="0" eb="2">
      <t>マドグチ</t>
    </rPh>
    <rPh sb="3" eb="6">
      <t>ツキガセ</t>
    </rPh>
    <phoneticPr fontId="3"/>
  </si>
  <si>
    <t>窓口（宿直）</t>
    <rPh sb="0" eb="2">
      <t>マドグチ</t>
    </rPh>
    <rPh sb="3" eb="5">
      <t>シュクチョク</t>
    </rPh>
    <phoneticPr fontId="3"/>
  </si>
  <si>
    <t>収入合計</t>
    <rPh sb="0" eb="2">
      <t>シュウニュウ</t>
    </rPh>
    <rPh sb="2" eb="4">
      <t>ゴウケイ</t>
    </rPh>
    <phoneticPr fontId="2"/>
  </si>
  <si>
    <t>充当</t>
    <rPh sb="0" eb="2">
      <t>ジュウトウ</t>
    </rPh>
    <phoneticPr fontId="2"/>
  </si>
  <si>
    <t>収入合計＋充当</t>
    <rPh sb="0" eb="2">
      <t>シュウニュウ</t>
    </rPh>
    <rPh sb="2" eb="4">
      <t>ゴウケイ</t>
    </rPh>
    <rPh sb="5" eb="7">
      <t>ジュウトウ</t>
    </rPh>
    <phoneticPr fontId="2"/>
  </si>
  <si>
    <t>還付</t>
    <rPh sb="0" eb="2">
      <t>カンプ</t>
    </rPh>
    <phoneticPr fontId="2"/>
  </si>
  <si>
    <t>収入合計＋充当-還付</t>
    <rPh sb="0" eb="2">
      <t>シュウニュウ</t>
    </rPh>
    <rPh sb="2" eb="4">
      <t>ゴウケイ</t>
    </rPh>
    <rPh sb="5" eb="7">
      <t>ジュウトウ</t>
    </rPh>
    <rPh sb="8" eb="10">
      <t>カンプ</t>
    </rPh>
    <phoneticPr fontId="2"/>
  </si>
  <si>
    <t>収入区分</t>
    <rPh sb="0" eb="2">
      <t>シュウニュウ</t>
    </rPh>
    <rPh sb="2" eb="4">
      <t>クブン</t>
    </rPh>
    <phoneticPr fontId="3"/>
  </si>
  <si>
    <t>合計金額１</t>
    <rPh sb="0" eb="2">
      <t>ゴウケイ</t>
    </rPh>
    <rPh sb="2" eb="4">
      <t>キンガク</t>
    </rPh>
    <phoneticPr fontId="2"/>
  </si>
  <si>
    <t>水道料金</t>
    <rPh sb="0" eb="4">
      <t>スイドウリョウキン</t>
    </rPh>
    <phoneticPr fontId="2"/>
  </si>
  <si>
    <t>完納件数１</t>
    <rPh sb="0" eb="2">
      <t>カンノウ</t>
    </rPh>
    <rPh sb="2" eb="4">
      <t>ケンスウ</t>
    </rPh>
    <phoneticPr fontId="2"/>
  </si>
  <si>
    <t>収納件数１</t>
    <rPh sb="0" eb="2">
      <t>シュウノウ</t>
    </rPh>
    <rPh sb="2" eb="4">
      <t>ケンスウ</t>
    </rPh>
    <phoneticPr fontId="2"/>
  </si>
  <si>
    <t>収入金額１</t>
    <rPh sb="0" eb="2">
      <t>シュウニュウ</t>
    </rPh>
    <rPh sb="2" eb="4">
      <t>キンガク</t>
    </rPh>
    <phoneticPr fontId="2"/>
  </si>
  <si>
    <t>預かり金１</t>
    <rPh sb="0" eb="1">
      <t>アズ</t>
    </rPh>
    <rPh sb="3" eb="4">
      <t>キン</t>
    </rPh>
    <phoneticPr fontId="2"/>
  </si>
  <si>
    <t>公共下水</t>
    <rPh sb="0" eb="2">
      <t>コウキョウ</t>
    </rPh>
    <rPh sb="2" eb="4">
      <t>ゲスイ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</si>
  <si>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</si>
  <si>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料金合計</t>
    <rPh sb="0" eb="2">
      <t>リョウキン</t>
    </rPh>
    <rPh sb="2" eb="4">
      <t>ゴウケイ</t>
    </rPh>
    <phoneticPr fontId="2"/>
  </si>
  <si>
    <t>完納件数２</t>
    <rPh sb="0" eb="2">
      <t>カンノウ</t>
    </rPh>
    <rPh sb="2" eb="4">
      <t>ケンスウ</t>
    </rPh>
    <phoneticPr fontId="2"/>
  </si>
  <si>
    <t>収納件数２</t>
    <rPh sb="0" eb="2">
      <t>シュウノウ</t>
    </rPh>
    <rPh sb="2" eb="4">
      <t>ケンスウ</t>
    </rPh>
    <phoneticPr fontId="2"/>
  </si>
  <si>
    <t>収入金額２</t>
    <rPh sb="0" eb="2">
      <t>シュウニュウ</t>
    </rPh>
    <rPh sb="2" eb="4">
      <t>キンガク</t>
    </rPh>
    <phoneticPr fontId="2"/>
  </si>
  <si>
    <t>預かり金２</t>
    <rPh sb="0" eb="1">
      <t>アズ</t>
    </rPh>
    <rPh sb="3" eb="4">
      <t>キン</t>
    </rPh>
    <phoneticPr fontId="2"/>
  </si>
  <si>
    <t>合計金額２</t>
    <rPh sb="0" eb="2">
      <t>ゴウケイ</t>
    </rPh>
    <rPh sb="2" eb="4">
      <t>キンガク</t>
    </rPh>
    <phoneticPr fontId="2"/>
  </si>
  <si>
    <t>完納件数３</t>
    <rPh sb="0" eb="2">
      <t>カンノウ</t>
    </rPh>
    <rPh sb="2" eb="4">
      <t>ケンスウ</t>
    </rPh>
    <phoneticPr fontId="2"/>
  </si>
  <si>
    <t>収納件数３</t>
    <rPh sb="0" eb="2">
      <t>シュウノウ</t>
    </rPh>
    <rPh sb="2" eb="4">
      <t>ケンスウ</t>
    </rPh>
    <phoneticPr fontId="2"/>
  </si>
  <si>
    <t>収入金額３</t>
    <rPh sb="0" eb="2">
      <t>シュウニュウ</t>
    </rPh>
    <rPh sb="2" eb="4">
      <t>キンガク</t>
    </rPh>
    <phoneticPr fontId="2"/>
  </si>
  <si>
    <t>預かり金３</t>
    <rPh sb="0" eb="1">
      <t>アズ</t>
    </rPh>
    <rPh sb="3" eb="4">
      <t>キン</t>
    </rPh>
    <phoneticPr fontId="2"/>
  </si>
  <si>
    <t>合計金額３</t>
    <rPh sb="0" eb="2">
      <t>ゴウケイ</t>
    </rPh>
    <rPh sb="2" eb="4">
      <t>キンガク</t>
    </rPh>
    <phoneticPr fontId="2"/>
  </si>
  <si>
    <t>完納件数０</t>
    <rPh sb="0" eb="2">
      <t>カンノウ</t>
    </rPh>
    <rPh sb="2" eb="4">
      <t>ケンスウ</t>
    </rPh>
    <phoneticPr fontId="2"/>
  </si>
  <si>
    <t>収納件数０</t>
    <rPh sb="0" eb="2">
      <t>シュウノウ</t>
    </rPh>
    <rPh sb="2" eb="4">
      <t>ケンスウ</t>
    </rPh>
    <phoneticPr fontId="2"/>
  </si>
  <si>
    <t>収入金額０</t>
    <rPh sb="0" eb="2">
      <t>シュウニュウ</t>
    </rPh>
    <rPh sb="2" eb="4">
      <t>キンガク</t>
    </rPh>
    <phoneticPr fontId="2"/>
  </si>
  <si>
    <t>預かり金０</t>
    <rPh sb="0" eb="1">
      <t>アズ</t>
    </rPh>
    <rPh sb="3" eb="4">
      <t>キン</t>
    </rPh>
    <phoneticPr fontId="2"/>
  </si>
  <si>
    <t>合計金額０</t>
    <rPh sb="0" eb="2">
      <t>ゴウケイ</t>
    </rPh>
    <rPh sb="2" eb="4">
      <t>キンガク</t>
    </rPh>
    <phoneticPr fontId="2"/>
  </si>
  <si>
    <t>都市部</t>
    <rPh sb="0" eb="3">
      <t>トシブ</t>
    </rPh>
    <phoneticPr fontId="3"/>
  </si>
  <si>
    <t>日報日付</t>
    <rPh sb="0" eb="2">
      <t>ニッポウ</t>
    </rPh>
    <rPh sb="2" eb="4">
      <t>ヒヅケ</t>
    </rPh>
    <phoneticPr fontId="3"/>
  </si>
  <si>
    <t>口座</t>
    <phoneticPr fontId="3"/>
  </si>
  <si>
    <t>水道料金</t>
    <phoneticPr fontId="3"/>
  </si>
  <si>
    <t>公共下水</t>
    <phoneticPr fontId="3"/>
  </si>
  <si>
    <t>農業集落排水</t>
    <phoneticPr fontId="3"/>
  </si>
  <si>
    <t>都市部</t>
    <phoneticPr fontId="3"/>
  </si>
  <si>
    <t>都祁</t>
    <phoneticPr fontId="3"/>
  </si>
  <si>
    <t>月ヶ瀬</t>
    <phoneticPr fontId="3"/>
  </si>
  <si>
    <t>FLG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</si>
</sst>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5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14" fontId="5" fillId="0" borderId="0" xfId="1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</cellXfs>
  <cellStyles count="4">
    <cellStyle name="桁区切り 2" xfId="3" xr:uid="{DD477F4A-8EB4-4229-89BC-9273981E44AB}"/>
    <cellStyle name="標準" xfId="0" builtinId="0"/>
    <cellStyle name="標準 2" xfId="1" xr:uid="{00000000-0005-0000-0000-000002000000}"/>
    <cellStyle name="標準 3" xfId="2" xr:uid="{98D3326E-0A0F-4E55-933B-D6CB4A775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B479-211D-47BB-8568-A1F1E9AC14F6}">
  <sheetPr codeName="Sheet3"/>
  <dimension ref="A1:V60"/>
  <sheetViews>
    <sheetView tabSelected="1" workbookViewId="0">
      <selection activeCell="B4" sqref="B4"/>
    </sheetView>
  </sheetViews>
  <sheetFormatPr defaultColWidth="8.875" defaultRowHeight="18.75" x14ac:dyDescent="0.15"/>
  <cols>
    <col min="1" max="1" width="7.5" style="1" customWidth="1"/>
    <col min="2" max="2" width="20" style="1" customWidth="1"/>
    <col min="3" max="3" width="12.25" style="1" customWidth="1"/>
    <col min="4" max="4" width="8.5" style="1" customWidth="1"/>
    <col min="5" max="7" width="14.375" style="1" customWidth="1"/>
    <col min="8" max="9" width="8.5" style="1" customWidth="1"/>
    <col min="10" max="12" width="14.375" style="1" customWidth="1"/>
    <col min="13" max="14" width="8.5" style="1" customWidth="1"/>
    <col min="15" max="17" width="14.375" style="1" customWidth="1"/>
    <col min="18" max="19" width="8.5" style="1" customWidth="1"/>
    <col min="20" max="22" width="14.375" style="1" customWidth="1"/>
    <col min="23" max="16384" width="8.875" style="1"/>
  </cols>
  <sheetData>
    <row r="1" spans="1:22" x14ac:dyDescent="0.15">
      <c r="B1" s="1" t="s">
        <v>44</v>
      </c>
      <c r="C1" s="9"/>
      <c r="F1" s="1" t="s">
        <v>45</v>
      </c>
      <c r="G1" s="9">
        <v>44153</v>
      </c>
    </row>
    <row r="2" spans="1:22" x14ac:dyDescent="0.15">
      <c r="A2" s="1" t="s">
        <v>53</v>
      </c>
      <c r="B2" s="2" t="s">
        <v>1</v>
      </c>
      <c r="C2" s="5" t="s">
        <v>21</v>
      </c>
      <c r="D2" s="6"/>
      <c r="E2" s="6"/>
      <c r="F2" s="6"/>
      <c r="G2" s="7"/>
      <c r="H2" s="8" t="s">
        <v>26</v>
      </c>
      <c r="I2" s="6"/>
      <c r="J2" s="6"/>
      <c r="K2" s="6"/>
      <c r="L2" s="7"/>
      <c r="M2" s="8" t="s">
        <v>27</v>
      </c>
      <c r="N2" s="6"/>
      <c r="O2" s="6"/>
      <c r="P2" s="6"/>
      <c r="Q2" s="7"/>
      <c r="R2" s="8" t="s">
        <v>28</v>
      </c>
      <c r="S2" s="6"/>
      <c r="T2" s="6"/>
      <c r="U2" s="6"/>
      <c r="V2" s="7"/>
    </row>
    <row r="3" spans="1:22" x14ac:dyDescent="0.15">
      <c r="A3" s="1">
        <v>0</v>
      </c>
      <c r="B3" s="3" t="s">
        <v>19</v>
      </c>
      <c r="C3" s="3" t="s">
        <v>22</v>
      </c>
      <c r="D3" s="4" t="s">
        <v>23</v>
      </c>
      <c r="E3" s="4" t="s">
        <v>24</v>
      </c>
      <c r="F3" s="4" t="s">
        <v>25</v>
      </c>
      <c r="G3" s="4" t="s">
        <v>20</v>
      </c>
      <c r="H3" s="3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3" t="s">
        <v>34</v>
      </c>
      <c r="N3" s="4" t="s">
        <v>35</v>
      </c>
      <c r="O3" s="4" t="s">
        <v>36</v>
      </c>
      <c r="P3" s="4" t="s">
        <v>37</v>
      </c>
      <c r="Q3" s="4" t="s">
        <v>38</v>
      </c>
      <c r="R3" s="3" t="s">
        <v>39</v>
      </c>
      <c r="S3" s="4" t="s">
        <v>40</v>
      </c>
      <c r="T3" s="4" t="s">
        <v>41</v>
      </c>
      <c r="U3" s="4" t="s">
        <v>42</v>
      </c>
      <c r="V3" s="4" t="s">
        <v>43</v>
      </c>
    </row>
    <row r="4" spans="1:22" x14ac:dyDescent="0.15">
      <c r="A4" s="1">
        <v>101</v>
      </c>
      <c r="B4" s="3" t="s">
        <v>3</v>
      </c>
      <c r="C4" s="3">
        <v>20851</v>
      </c>
      <c r="D4" s="4">
        <v>20851</v>
      </c>
      <c r="E4" s="4">
        <v>94380298</v>
      </c>
      <c r="F4" s="4">
        <v>0</v>
      </c>
      <c r="G4" s="4">
        <f>E4+F4</f>
        <v>94380298</v>
      </c>
      <c r="H4" s="3">
        <v>18464</v>
      </c>
      <c r="I4" s="4">
        <v>18464</v>
      </c>
      <c r="J4" s="4">
        <v>67182693</v>
      </c>
      <c r="K4" s="4"/>
      <c r="L4" s="4">
        <f>J4+K4</f>
        <v>67182693</v>
      </c>
      <c r="M4" s="3">
        <v>178</v>
      </c>
      <c r="N4" s="4">
        <v>178</v>
      </c>
      <c r="O4" s="4">
        <v>543801</v>
      </c>
      <c r="P4" s="4"/>
      <c r="Q4" s="4">
        <f>O4+P4</f>
        <v>543801</v>
      </c>
      <c r="R4" s="3">
        <v>20864</v>
      </c>
      <c r="S4" s="4">
        <v>20864</v>
      </c>
      <c r="T4" s="4">
        <f t="shared" ref="T4:T14" si="0">E4+J4+O4</f>
        <v>162106792</v>
      </c>
      <c r="U4" s="4">
        <f t="shared" ref="U4:U14" si="1">F4+K4+P4</f>
        <v>0</v>
      </c>
      <c r="V4" s="4">
        <f>T4+U4</f>
        <v>162106792</v>
      </c>
    </row>
    <row r="5" spans="1:22" x14ac:dyDescent="0.15">
      <c r="A5" s="1">
        <v>102</v>
      </c>
      <c r="B5" s="3" t="s">
        <v>4</v>
      </c>
      <c r="C5" s="3"/>
      <c r="D5" s="4"/>
      <c r="E5" s="4"/>
      <c r="F5" s="4"/>
      <c r="G5" s="4">
        <f t="shared" ref="G5:G14" si="2">E5+F5</f>
        <v>0</v>
      </c>
      <c r="H5" s="3"/>
      <c r="I5" s="4"/>
      <c r="J5" s="4"/>
      <c r="K5" s="4"/>
      <c r="L5" s="4">
        <f t="shared" ref="L5:L14" si="3">J5+K5</f>
        <v>0</v>
      </c>
      <c r="M5" s="3"/>
      <c r="N5" s="4"/>
      <c r="O5" s="4"/>
      <c r="P5" s="4"/>
      <c r="Q5" s="4">
        <f t="shared" ref="Q5:Q14" si="4">O5+P5</f>
        <v>0</v>
      </c>
      <c r="R5" s="3"/>
      <c r="S5" s="4"/>
      <c r="T5" s="4">
        <f t="shared" si="0"/>
        <v>0</v>
      </c>
      <c r="U5" s="4">
        <f t="shared" si="1"/>
        <v>0</v>
      </c>
      <c r="V5" s="4">
        <f t="shared" ref="V5:V14" si="5">T5+U5</f>
        <v>0</v>
      </c>
    </row>
    <row r="6" spans="1:22" x14ac:dyDescent="0.15">
      <c r="A6" s="1">
        <v>103</v>
      </c>
      <c r="B6" s="3" t="s">
        <v>5</v>
      </c>
      <c r="C6" s="3"/>
      <c r="D6" s="4"/>
      <c r="E6" s="4"/>
      <c r="F6" s="4"/>
      <c r="G6" s="4">
        <f t="shared" si="2"/>
        <v>0</v>
      </c>
      <c r="H6" s="3"/>
      <c r="I6" s="4"/>
      <c r="J6" s="4"/>
      <c r="K6" s="4"/>
      <c r="L6" s="4">
        <f t="shared" si="3"/>
        <v>0</v>
      </c>
      <c r="M6" s="3"/>
      <c r="N6" s="4"/>
      <c r="O6" s="4"/>
      <c r="P6" s="4"/>
      <c r="Q6" s="4">
        <f t="shared" si="4"/>
        <v>0</v>
      </c>
      <c r="R6" s="3"/>
      <c r="S6" s="4"/>
      <c r="T6" s="4">
        <f t="shared" si="0"/>
        <v>0</v>
      </c>
      <c r="U6" s="4">
        <f t="shared" si="1"/>
        <v>0</v>
      </c>
      <c r="V6" s="4">
        <f t="shared" si="5"/>
        <v>0</v>
      </c>
    </row>
    <row r="7" spans="1:22" x14ac:dyDescent="0.15">
      <c r="A7" s="1">
        <v>104</v>
      </c>
      <c r="B7" s="3" t="s">
        <v>6</v>
      </c>
      <c r="C7" s="3"/>
      <c r="D7" s="4"/>
      <c r="E7" s="4"/>
      <c r="F7" s="4"/>
      <c r="G7" s="4">
        <f t="shared" si="2"/>
        <v>0</v>
      </c>
      <c r="H7" s="3"/>
      <c r="I7" s="4"/>
      <c r="J7" s="4"/>
      <c r="K7" s="4"/>
      <c r="L7" s="4">
        <f t="shared" si="3"/>
        <v>0</v>
      </c>
      <c r="M7" s="3"/>
      <c r="N7" s="4"/>
      <c r="O7" s="4"/>
      <c r="P7" s="4"/>
      <c r="Q7" s="4">
        <f t="shared" si="4"/>
        <v>0</v>
      </c>
      <c r="R7" s="3"/>
      <c r="S7" s="4"/>
      <c r="T7" s="4">
        <f t="shared" si="0"/>
        <v>0</v>
      </c>
      <c r="U7" s="4">
        <f t="shared" si="1"/>
        <v>0</v>
      </c>
      <c r="V7" s="4">
        <f t="shared" si="5"/>
        <v>0</v>
      </c>
    </row>
    <row r="8" spans="1:22" x14ac:dyDescent="0.15">
      <c r="A8" s="1">
        <v>105</v>
      </c>
      <c r="B8" s="3" t="s">
        <v>7</v>
      </c>
      <c r="C8" s="3"/>
      <c r="D8" s="4"/>
      <c r="E8" s="4"/>
      <c r="F8" s="4"/>
      <c r="G8" s="4">
        <f t="shared" si="2"/>
        <v>0</v>
      </c>
      <c r="H8" s="3"/>
      <c r="I8" s="4"/>
      <c r="J8" s="4"/>
      <c r="K8" s="4"/>
      <c r="L8" s="4">
        <f t="shared" si="3"/>
        <v>0</v>
      </c>
      <c r="M8" s="3"/>
      <c r="N8" s="4"/>
      <c r="O8" s="4"/>
      <c r="P8" s="4"/>
      <c r="Q8" s="4">
        <f t="shared" si="4"/>
        <v>0</v>
      </c>
      <c r="R8" s="3"/>
      <c r="S8" s="4"/>
      <c r="T8" s="4">
        <f t="shared" si="0"/>
        <v>0</v>
      </c>
      <c r="U8" s="4">
        <f t="shared" si="1"/>
        <v>0</v>
      </c>
      <c r="V8" s="4">
        <f t="shared" si="5"/>
        <v>0</v>
      </c>
    </row>
    <row r="9" spans="1:22" x14ac:dyDescent="0.15">
      <c r="A9" s="1">
        <v>106</v>
      </c>
      <c r="B9" s="3" t="s">
        <v>8</v>
      </c>
      <c r="C9" s="3"/>
      <c r="D9" s="4"/>
      <c r="E9" s="4"/>
      <c r="F9" s="4"/>
      <c r="G9" s="4">
        <f t="shared" si="2"/>
        <v>0</v>
      </c>
      <c r="H9" s="3"/>
      <c r="I9" s="4"/>
      <c r="J9" s="4"/>
      <c r="K9" s="4"/>
      <c r="L9" s="4">
        <f t="shared" si="3"/>
        <v>0</v>
      </c>
      <c r="M9" s="3"/>
      <c r="N9" s="4"/>
      <c r="O9" s="4"/>
      <c r="P9" s="4"/>
      <c r="Q9" s="4">
        <f t="shared" si="4"/>
        <v>0</v>
      </c>
      <c r="R9" s="3"/>
      <c r="S9" s="4"/>
      <c r="T9" s="4">
        <f t="shared" si="0"/>
        <v>0</v>
      </c>
      <c r="U9" s="4">
        <f t="shared" si="1"/>
        <v>0</v>
      </c>
      <c r="V9" s="4">
        <f t="shared" si="5"/>
        <v>0</v>
      </c>
    </row>
    <row r="10" spans="1:22" x14ac:dyDescent="0.15">
      <c r="A10" s="1">
        <v>107</v>
      </c>
      <c r="B10" s="3" t="s">
        <v>9</v>
      </c>
      <c r="C10" s="3"/>
      <c r="D10" s="4"/>
      <c r="E10" s="4"/>
      <c r="F10" s="4"/>
      <c r="G10" s="4">
        <f t="shared" si="2"/>
        <v>0</v>
      </c>
      <c r="H10" s="3"/>
      <c r="I10" s="4"/>
      <c r="J10" s="4"/>
      <c r="K10" s="4"/>
      <c r="L10" s="4">
        <f t="shared" si="3"/>
        <v>0</v>
      </c>
      <c r="M10" s="3"/>
      <c r="N10" s="4"/>
      <c r="O10" s="4"/>
      <c r="P10" s="4"/>
      <c r="Q10" s="4">
        <f t="shared" si="4"/>
        <v>0</v>
      </c>
      <c r="R10" s="3"/>
      <c r="S10" s="4"/>
      <c r="T10" s="4">
        <f t="shared" si="0"/>
        <v>0</v>
      </c>
      <c r="U10" s="4">
        <f t="shared" si="1"/>
        <v>0</v>
      </c>
      <c r="V10" s="4">
        <f t="shared" si="5"/>
        <v>0</v>
      </c>
    </row>
    <row r="11" spans="1:22" x14ac:dyDescent="0.15">
      <c r="A11" s="1">
        <v>108</v>
      </c>
      <c r="B11" s="3" t="s">
        <v>10</v>
      </c>
      <c r="C11" s="3"/>
      <c r="D11" s="4"/>
      <c r="E11" s="4"/>
      <c r="F11" s="4"/>
      <c r="G11" s="4">
        <f t="shared" si="2"/>
        <v>0</v>
      </c>
      <c r="H11" s="3"/>
      <c r="I11" s="4"/>
      <c r="J11" s="4"/>
      <c r="K11" s="4"/>
      <c r="L11" s="4">
        <f t="shared" si="3"/>
        <v>0</v>
      </c>
      <c r="M11" s="3"/>
      <c r="N11" s="4"/>
      <c r="O11" s="4"/>
      <c r="P11" s="4"/>
      <c r="Q11" s="4">
        <f t="shared" si="4"/>
        <v>0</v>
      </c>
      <c r="R11" s="3"/>
      <c r="S11" s="4"/>
      <c r="T11" s="4">
        <f t="shared" si="0"/>
        <v>0</v>
      </c>
      <c r="U11" s="4">
        <f t="shared" si="1"/>
        <v>0</v>
      </c>
      <c r="V11" s="4">
        <f t="shared" si="5"/>
        <v>0</v>
      </c>
    </row>
    <row r="12" spans="1:22" x14ac:dyDescent="0.15">
      <c r="A12" s="1">
        <v>109</v>
      </c>
      <c r="B12" s="3" t="s">
        <v>11</v>
      </c>
      <c r="C12" s="3"/>
      <c r="D12" s="4"/>
      <c r="E12" s="4"/>
      <c r="F12" s="4"/>
      <c r="G12" s="4">
        <f t="shared" si="2"/>
        <v>0</v>
      </c>
      <c r="H12" s="3"/>
      <c r="I12" s="4"/>
      <c r="J12" s="4"/>
      <c r="K12" s="4"/>
      <c r="L12" s="4">
        <f t="shared" si="3"/>
        <v>0</v>
      </c>
      <c r="M12" s="3"/>
      <c r="N12" s="4"/>
      <c r="O12" s="4"/>
      <c r="P12" s="4"/>
      <c r="Q12" s="4">
        <f t="shared" si="4"/>
        <v>0</v>
      </c>
      <c r="R12" s="3"/>
      <c r="S12" s="4"/>
      <c r="T12" s="4">
        <f t="shared" si="0"/>
        <v>0</v>
      </c>
      <c r="U12" s="4">
        <f t="shared" si="1"/>
        <v>0</v>
      </c>
      <c r="V12" s="4">
        <f t="shared" si="5"/>
        <v>0</v>
      </c>
    </row>
    <row r="13" spans="1:22" x14ac:dyDescent="0.15">
      <c r="A13" s="1">
        <v>110</v>
      </c>
      <c r="B13" s="3" t="s">
        <v>12</v>
      </c>
      <c r="C13" s="3"/>
      <c r="D13" s="4"/>
      <c r="E13" s="4"/>
      <c r="F13" s="4"/>
      <c r="G13" s="4">
        <f t="shared" si="2"/>
        <v>0</v>
      </c>
      <c r="H13" s="3"/>
      <c r="I13" s="4"/>
      <c r="J13" s="4"/>
      <c r="K13" s="4"/>
      <c r="L13" s="4">
        <f t="shared" si="3"/>
        <v>0</v>
      </c>
      <c r="M13" s="3"/>
      <c r="N13" s="4"/>
      <c r="O13" s="4"/>
      <c r="P13" s="4"/>
      <c r="Q13" s="4">
        <f t="shared" si="4"/>
        <v>0</v>
      </c>
      <c r="R13" s="3"/>
      <c r="S13" s="4"/>
      <c r="T13" s="4">
        <f t="shared" si="0"/>
        <v>0</v>
      </c>
      <c r="U13" s="4">
        <f t="shared" si="1"/>
        <v>0</v>
      </c>
      <c r="V13" s="4">
        <f t="shared" si="5"/>
        <v>0</v>
      </c>
    </row>
    <row r="14" spans="1:22" x14ac:dyDescent="0.15">
      <c r="A14" s="1">
        <v>111</v>
      </c>
      <c r="B14" s="3" t="s">
        <v>13</v>
      </c>
      <c r="C14" s="3"/>
      <c r="D14" s="4"/>
      <c r="E14" s="4"/>
      <c r="F14" s="4"/>
      <c r="G14" s="4">
        <f t="shared" si="2"/>
        <v>0</v>
      </c>
      <c r="H14" s="3"/>
      <c r="I14" s="4"/>
      <c r="J14" s="4"/>
      <c r="K14" s="4"/>
      <c r="L14" s="4">
        <f t="shared" si="3"/>
        <v>0</v>
      </c>
      <c r="M14" s="3"/>
      <c r="N14" s="4"/>
      <c r="O14" s="4"/>
      <c r="P14" s="4"/>
      <c r="Q14" s="4">
        <f t="shared" si="4"/>
        <v>0</v>
      </c>
      <c r="R14" s="3"/>
      <c r="S14" s="4"/>
      <c r="T14" s="4">
        <f t="shared" si="0"/>
        <v>0</v>
      </c>
      <c r="U14" s="4">
        <f t="shared" si="1"/>
        <v>0</v>
      </c>
      <c r="V14" s="4">
        <f t="shared" si="5"/>
        <v>0</v>
      </c>
    </row>
    <row r="15" spans="1:22" x14ac:dyDescent="0.15">
      <c r="A15" s="1">
        <v>0</v>
      </c>
      <c r="B15" s="3" t="s">
        <v>14</v>
      </c>
      <c r="C15" s="3">
        <f>SUM(C4:C14)</f>
        <v>20851</v>
      </c>
      <c r="D15" s="4">
        <f t="shared" ref="D15:G15" si="6">SUM(D4:D14)</f>
        <v>20851</v>
      </c>
      <c r="E15" s="4">
        <f t="shared" si="6"/>
        <v>94380298</v>
      </c>
      <c r="F15" s="4">
        <f t="shared" si="6"/>
        <v>0</v>
      </c>
      <c r="G15" s="4">
        <f t="shared" si="6"/>
        <v>94380298</v>
      </c>
      <c r="H15" s="3">
        <f>SUM(H4:H14)</f>
        <v>18464</v>
      </c>
      <c r="I15" s="4">
        <f t="shared" ref="I15" si="7">SUM(I4:I14)</f>
        <v>18464</v>
      </c>
      <c r="J15" s="4">
        <f t="shared" ref="J15" si="8">SUM(J4:J14)</f>
        <v>67182693</v>
      </c>
      <c r="K15" s="4">
        <f t="shared" ref="K15" si="9">SUM(K4:K14)</f>
        <v>0</v>
      </c>
      <c r="L15" s="4">
        <f t="shared" ref="L15" si="10">SUM(L4:L14)</f>
        <v>67182693</v>
      </c>
      <c r="M15" s="3">
        <f>SUM(M4:M14)</f>
        <v>178</v>
      </c>
      <c r="N15" s="4">
        <f t="shared" ref="N15" si="11">SUM(N4:N14)</f>
        <v>178</v>
      </c>
      <c r="O15" s="4">
        <f t="shared" ref="O15" si="12">SUM(O4:O14)</f>
        <v>543801</v>
      </c>
      <c r="P15" s="4">
        <f t="shared" ref="P15" si="13">SUM(P4:P14)</f>
        <v>0</v>
      </c>
      <c r="Q15" s="4">
        <f t="shared" ref="Q15" si="14">SUM(Q4:Q14)</f>
        <v>543801</v>
      </c>
      <c r="R15" s="3">
        <f>SUM(R4:R14)</f>
        <v>20864</v>
      </c>
      <c r="S15" s="4">
        <f t="shared" ref="S15" si="15">SUM(S4:S14)</f>
        <v>20864</v>
      </c>
      <c r="T15" s="4">
        <f t="shared" ref="T15" si="16">SUM(T4:T14)</f>
        <v>162106792</v>
      </c>
      <c r="U15" s="4">
        <f t="shared" ref="U15" si="17">SUM(U4:U14)</f>
        <v>0</v>
      </c>
      <c r="V15" s="4">
        <f t="shared" ref="V15" si="18">SUM(V4:V14)</f>
        <v>162106792</v>
      </c>
    </row>
    <row r="16" spans="1:22" x14ac:dyDescent="0.15">
      <c r="A16" s="1">
        <v>0</v>
      </c>
      <c r="B16" s="3" t="s">
        <v>15</v>
      </c>
      <c r="C16" s="3"/>
      <c r="D16" s="4"/>
      <c r="E16" s="4"/>
      <c r="F16" s="4"/>
      <c r="G16" s="4"/>
      <c r="H16" s="3"/>
      <c r="I16" s="4"/>
      <c r="J16" s="4"/>
      <c r="K16" s="4"/>
      <c r="L16" s="4"/>
      <c r="M16" s="3"/>
      <c r="N16" s="4"/>
      <c r="O16" s="4"/>
      <c r="P16" s="4"/>
      <c r="Q16" s="4"/>
      <c r="R16" s="3"/>
      <c r="S16" s="4"/>
      <c r="T16" s="4"/>
      <c r="U16" s="4"/>
      <c r="V16" s="4"/>
    </row>
    <row r="17" spans="1:22" x14ac:dyDescent="0.15">
      <c r="A17" s="1">
        <v>0</v>
      </c>
      <c r="B17" s="3" t="s">
        <v>16</v>
      </c>
      <c r="C17" s="3">
        <f>C15-C16</f>
        <v>20851</v>
      </c>
      <c r="D17" s="4">
        <f t="shared" ref="D17:G17" si="19">D15-D16</f>
        <v>20851</v>
      </c>
      <c r="E17" s="4">
        <f t="shared" si="19"/>
        <v>94380298</v>
      </c>
      <c r="F17" s="4">
        <f t="shared" si="19"/>
        <v>0</v>
      </c>
      <c r="G17" s="4">
        <f t="shared" si="19"/>
        <v>94380298</v>
      </c>
      <c r="H17" s="3">
        <f>H15-H16</f>
        <v>18464</v>
      </c>
      <c r="I17" s="4">
        <f t="shared" ref="I17" si="20">I15-I16</f>
        <v>18464</v>
      </c>
      <c r="J17" s="4">
        <f t="shared" ref="J17" si="21">J15-J16</f>
        <v>67182693</v>
      </c>
      <c r="K17" s="4">
        <f t="shared" ref="K17" si="22">K15-K16</f>
        <v>0</v>
      </c>
      <c r="L17" s="4">
        <f t="shared" ref="L17" si="23">L15-L16</f>
        <v>67182693</v>
      </c>
      <c r="M17" s="3">
        <f>M15-M16</f>
        <v>178</v>
      </c>
      <c r="N17" s="4">
        <f t="shared" ref="N17" si="24">N15-N16</f>
        <v>178</v>
      </c>
      <c r="O17" s="4">
        <f t="shared" ref="O17" si="25">O15-O16</f>
        <v>543801</v>
      </c>
      <c r="P17" s="4">
        <f t="shared" ref="P17" si="26">P15-P16</f>
        <v>0</v>
      </c>
      <c r="Q17" s="4">
        <f t="shared" ref="Q17" si="27">Q15-Q16</f>
        <v>543801</v>
      </c>
      <c r="R17" s="3">
        <f>R15-R16</f>
        <v>20864</v>
      </c>
      <c r="S17" s="4">
        <f t="shared" ref="S17" si="28">S15-S16</f>
        <v>20864</v>
      </c>
      <c r="T17" s="4">
        <f t="shared" ref="T17" si="29">T15-T16</f>
        <v>162106792</v>
      </c>
      <c r="U17" s="4">
        <f t="shared" ref="U17" si="30">U15-U16</f>
        <v>0</v>
      </c>
      <c r="V17" s="4">
        <f t="shared" ref="V17" si="31">V15-V16</f>
        <v>162106792</v>
      </c>
    </row>
    <row r="18" spans="1:22" x14ac:dyDescent="0.15">
      <c r="A18" s="1">
        <v>0</v>
      </c>
      <c r="B18" s="3" t="s">
        <v>17</v>
      </c>
      <c r="C18" s="3"/>
      <c r="D18" s="4"/>
      <c r="E18" s="4"/>
      <c r="F18" s="4"/>
      <c r="G18" s="4"/>
      <c r="H18" s="3"/>
      <c r="I18" s="4"/>
      <c r="J18" s="4"/>
      <c r="K18" s="4"/>
      <c r="L18" s="4"/>
      <c r="M18" s="3"/>
      <c r="N18" s="4"/>
      <c r="O18" s="4"/>
      <c r="P18" s="4"/>
      <c r="Q18" s="4"/>
      <c r="R18" s="3"/>
      <c r="S18" s="4"/>
      <c r="T18" s="4"/>
      <c r="U18" s="4"/>
      <c r="V18" s="4"/>
    </row>
    <row r="19" spans="1:22" x14ac:dyDescent="0.15">
      <c r="A19" s="1">
        <v>0</v>
      </c>
      <c r="B19" s="3" t="s">
        <v>18</v>
      </c>
      <c r="C19" s="3">
        <f>C17-C18</f>
        <v>20851</v>
      </c>
      <c r="D19" s="4">
        <f t="shared" ref="D19:G19" si="32">D17-D18</f>
        <v>20851</v>
      </c>
      <c r="E19" s="4">
        <f t="shared" si="32"/>
        <v>94380298</v>
      </c>
      <c r="F19" s="4">
        <f t="shared" si="32"/>
        <v>0</v>
      </c>
      <c r="G19" s="4">
        <f t="shared" si="32"/>
        <v>94380298</v>
      </c>
      <c r="H19" s="3">
        <f>H17-H18</f>
        <v>18464</v>
      </c>
      <c r="I19" s="4">
        <f t="shared" ref="I19" si="33">I17-I18</f>
        <v>18464</v>
      </c>
      <c r="J19" s="4">
        <f t="shared" ref="J19" si="34">J17-J18</f>
        <v>67182693</v>
      </c>
      <c r="K19" s="4">
        <f t="shared" ref="K19" si="35">K17-K18</f>
        <v>0</v>
      </c>
      <c r="L19" s="4">
        <f t="shared" ref="L19" si="36">L17-L18</f>
        <v>67182693</v>
      </c>
      <c r="M19" s="3">
        <f>M17-M18</f>
        <v>178</v>
      </c>
      <c r="N19" s="4">
        <f t="shared" ref="N19" si="37">N17-N18</f>
        <v>178</v>
      </c>
      <c r="O19" s="4">
        <f t="shared" ref="O19" si="38">O17-O18</f>
        <v>543801</v>
      </c>
      <c r="P19" s="4">
        <f t="shared" ref="P19" si="39">P17-P18</f>
        <v>0</v>
      </c>
      <c r="Q19" s="4">
        <f t="shared" ref="Q19" si="40">Q17-Q18</f>
        <v>543801</v>
      </c>
      <c r="R19" s="3">
        <f>R17-R18</f>
        <v>20864</v>
      </c>
      <c r="S19" s="4">
        <f t="shared" ref="S19" si="41">S17-S18</f>
        <v>20864</v>
      </c>
      <c r="T19" s="4">
        <f t="shared" ref="T19" si="42">T17-T18</f>
        <v>162106792</v>
      </c>
      <c r="U19" s="4">
        <f t="shared" ref="U19" si="43">U17-U18</f>
        <v>0</v>
      </c>
      <c r="V19" s="4">
        <f t="shared" ref="V19" si="44">V17-V18</f>
        <v>162106792</v>
      </c>
    </row>
    <row r="20" spans="1:22" x14ac:dyDescent="0.15">
      <c r="A20" s="1">
        <v>0</v>
      </c>
      <c r="B20" s="10"/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0"/>
      <c r="N20" s="11"/>
      <c r="O20" s="11"/>
      <c r="P20" s="11"/>
      <c r="Q20" s="11"/>
      <c r="R20" s="10"/>
      <c r="S20" s="11"/>
      <c r="T20" s="11"/>
      <c r="U20" s="11"/>
      <c r="V20" s="11"/>
    </row>
    <row r="21" spans="1:22" x14ac:dyDescent="0.15">
      <c r="A21" s="1">
        <v>0</v>
      </c>
      <c r="B21" s="10"/>
      <c r="C21" s="10"/>
      <c r="D21" s="11"/>
      <c r="E21" s="11"/>
      <c r="F21" s="11"/>
      <c r="G21" s="11"/>
      <c r="H21" s="10"/>
      <c r="I21" s="11"/>
      <c r="J21" s="11"/>
      <c r="K21" s="11"/>
      <c r="L21" s="11"/>
      <c r="M21" s="10"/>
      <c r="N21" s="11"/>
      <c r="O21" s="11"/>
      <c r="P21" s="11"/>
      <c r="Q21" s="11"/>
      <c r="R21" s="10"/>
      <c r="S21" s="11"/>
      <c r="T21" s="11"/>
      <c r="U21" s="11"/>
      <c r="V21" s="11"/>
    </row>
    <row r="22" spans="1:22" x14ac:dyDescent="0.15">
      <c r="A22" s="1">
        <v>0</v>
      </c>
      <c r="B22" s="1" t="s">
        <v>2</v>
      </c>
    </row>
    <row r="23" spans="1:22" x14ac:dyDescent="0.15">
      <c r="A23" s="1">
        <v>0</v>
      </c>
      <c r="B23" s="3" t="s">
        <v>19</v>
      </c>
      <c r="C23" s="3" t="s">
        <v>22</v>
      </c>
      <c r="D23" s="4" t="s">
        <v>23</v>
      </c>
      <c r="E23" s="4" t="s">
        <v>24</v>
      </c>
      <c r="F23" s="4" t="s">
        <v>25</v>
      </c>
      <c r="G23" s="4" t="s">
        <v>20</v>
      </c>
      <c r="H23" s="3" t="s">
        <v>29</v>
      </c>
      <c r="I23" s="4" t="s">
        <v>30</v>
      </c>
      <c r="J23" s="4" t="s">
        <v>31</v>
      </c>
      <c r="K23" s="4" t="s">
        <v>32</v>
      </c>
      <c r="L23" s="4" t="s">
        <v>33</v>
      </c>
      <c r="M23" s="3" t="s">
        <v>34</v>
      </c>
      <c r="N23" s="4" t="s">
        <v>35</v>
      </c>
      <c r="O23" s="4" t="s">
        <v>36</v>
      </c>
      <c r="P23" s="4" t="s">
        <v>37</v>
      </c>
      <c r="Q23" s="4" t="s">
        <v>38</v>
      </c>
      <c r="R23" s="3" t="s">
        <v>39</v>
      </c>
      <c r="S23" s="4" t="s">
        <v>40</v>
      </c>
      <c r="T23" s="4" t="s">
        <v>41</v>
      </c>
      <c r="U23" s="4" t="s">
        <v>42</v>
      </c>
      <c r="V23" s="4" t="s">
        <v>43</v>
      </c>
    </row>
    <row r="24" spans="1:22" x14ac:dyDescent="0.15">
      <c r="A24" s="1">
        <v>201</v>
      </c>
      <c r="B24" s="3" t="s">
        <v>3</v>
      </c>
      <c r="C24" s="3">
        <v>49</v>
      </c>
      <c r="D24" s="4">
        <v>49</v>
      </c>
      <c r="E24" s="4">
        <v>134014</v>
      </c>
      <c r="F24" s="4">
        <v>0</v>
      </c>
      <c r="G24" s="4">
        <f>E24+F24</f>
        <v>134014</v>
      </c>
      <c r="H24" s="3">
        <v>19</v>
      </c>
      <c r="I24" s="4">
        <v>19</v>
      </c>
      <c r="J24" s="4">
        <v>41321</v>
      </c>
      <c r="K24" s="4"/>
      <c r="L24" s="4">
        <f>J24+K24</f>
        <v>41321</v>
      </c>
      <c r="M24" s="3">
        <v>26</v>
      </c>
      <c r="N24" s="4">
        <v>26</v>
      </c>
      <c r="O24" s="4">
        <v>77252</v>
      </c>
      <c r="P24" s="4"/>
      <c r="Q24" s="4">
        <f>O24+P24</f>
        <v>77252</v>
      </c>
      <c r="R24" s="3">
        <v>49</v>
      </c>
      <c r="S24" s="4">
        <v>49</v>
      </c>
      <c r="T24" s="4">
        <f t="shared" ref="T24:T34" si="45">E24+J24+O24</f>
        <v>252587</v>
      </c>
      <c r="U24" s="4">
        <f t="shared" ref="U24:U34" si="46">F24+K24+P24</f>
        <v>0</v>
      </c>
      <c r="V24" s="4">
        <f>T24+U24</f>
        <v>252587</v>
      </c>
    </row>
    <row r="25" spans="1:22" x14ac:dyDescent="0.15">
      <c r="A25" s="1">
        <v>202</v>
      </c>
      <c r="B25" s="3" t="s">
        <v>4</v>
      </c>
      <c r="C25" s="3"/>
      <c r="D25" s="4"/>
      <c r="E25" s="4"/>
      <c r="F25" s="4"/>
      <c r="G25" s="4">
        <f t="shared" ref="G25:G34" si="47">E25+F25</f>
        <v>0</v>
      </c>
      <c r="H25" s="3"/>
      <c r="I25" s="4"/>
      <c r="J25" s="4"/>
      <c r="K25" s="4"/>
      <c r="L25" s="4">
        <f t="shared" ref="L25:L34" si="48">J25+K25</f>
        <v>0</v>
      </c>
      <c r="M25" s="3"/>
      <c r="N25" s="4"/>
      <c r="O25" s="4"/>
      <c r="P25" s="4"/>
      <c r="Q25" s="4">
        <f t="shared" ref="Q25:Q34" si="49">O25+P25</f>
        <v>0</v>
      </c>
      <c r="R25" s="3"/>
      <c r="S25" s="4"/>
      <c r="T25" s="4">
        <f t="shared" si="45"/>
        <v>0</v>
      </c>
      <c r="U25" s="4">
        <f t="shared" si="46"/>
        <v>0</v>
      </c>
      <c r="V25" s="4">
        <f t="shared" ref="V25:V34" si="50">T25+U25</f>
        <v>0</v>
      </c>
    </row>
    <row r="26" spans="1:22" x14ac:dyDescent="0.15">
      <c r="A26" s="1">
        <v>203</v>
      </c>
      <c r="B26" s="3" t="s">
        <v>5</v>
      </c>
      <c r="C26" s="3"/>
      <c r="D26" s="4"/>
      <c r="E26" s="4"/>
      <c r="F26" s="4"/>
      <c r="G26" s="4">
        <f t="shared" si="47"/>
        <v>0</v>
      </c>
      <c r="H26" s="3"/>
      <c r="I26" s="4"/>
      <c r="J26" s="4"/>
      <c r="K26" s="4"/>
      <c r="L26" s="4">
        <f t="shared" si="48"/>
        <v>0</v>
      </c>
      <c r="M26" s="3"/>
      <c r="N26" s="4"/>
      <c r="O26" s="4"/>
      <c r="P26" s="4"/>
      <c r="Q26" s="4">
        <f t="shared" si="49"/>
        <v>0</v>
      </c>
      <c r="R26" s="3"/>
      <c r="S26" s="4"/>
      <c r="T26" s="4">
        <f t="shared" si="45"/>
        <v>0</v>
      </c>
      <c r="U26" s="4">
        <f t="shared" si="46"/>
        <v>0</v>
      </c>
      <c r="V26" s="4">
        <f t="shared" si="50"/>
        <v>0</v>
      </c>
    </row>
    <row r="27" spans="1:22" x14ac:dyDescent="0.15">
      <c r="A27" s="1">
        <v>204</v>
      </c>
      <c r="B27" s="3" t="s">
        <v>6</v>
      </c>
      <c r="C27" s="3"/>
      <c r="D27" s="4"/>
      <c r="E27" s="4"/>
      <c r="F27" s="4"/>
      <c r="G27" s="4">
        <f t="shared" si="47"/>
        <v>0</v>
      </c>
      <c r="H27" s="3"/>
      <c r="I27" s="4"/>
      <c r="J27" s="4"/>
      <c r="K27" s="4"/>
      <c r="L27" s="4">
        <f t="shared" si="48"/>
        <v>0</v>
      </c>
      <c r="M27" s="3"/>
      <c r="N27" s="4"/>
      <c r="O27" s="4"/>
      <c r="P27" s="4"/>
      <c r="Q27" s="4">
        <f t="shared" si="49"/>
        <v>0</v>
      </c>
      <c r="R27" s="3"/>
      <c r="S27" s="4"/>
      <c r="T27" s="4">
        <f t="shared" si="45"/>
        <v>0</v>
      </c>
      <c r="U27" s="4">
        <f t="shared" si="46"/>
        <v>0</v>
      </c>
      <c r="V27" s="4">
        <f t="shared" si="50"/>
        <v>0</v>
      </c>
    </row>
    <row r="28" spans="1:22" x14ac:dyDescent="0.15">
      <c r="A28" s="1">
        <v>205</v>
      </c>
      <c r="B28" s="3" t="s">
        <v>7</v>
      </c>
      <c r="C28" s="3"/>
      <c r="D28" s="4"/>
      <c r="E28" s="4"/>
      <c r="F28" s="4"/>
      <c r="G28" s="4">
        <f t="shared" si="47"/>
        <v>0</v>
      </c>
      <c r="H28" s="3"/>
      <c r="I28" s="4"/>
      <c r="J28" s="4"/>
      <c r="K28" s="4"/>
      <c r="L28" s="4">
        <f t="shared" si="48"/>
        <v>0</v>
      </c>
      <c r="M28" s="3"/>
      <c r="N28" s="4"/>
      <c r="O28" s="4"/>
      <c r="P28" s="4"/>
      <c r="Q28" s="4">
        <f t="shared" si="49"/>
        <v>0</v>
      </c>
      <c r="R28" s="3"/>
      <c r="S28" s="4"/>
      <c r="T28" s="4">
        <f t="shared" si="45"/>
        <v>0</v>
      </c>
      <c r="U28" s="4">
        <f t="shared" si="46"/>
        <v>0</v>
      </c>
      <c r="V28" s="4">
        <f t="shared" si="50"/>
        <v>0</v>
      </c>
    </row>
    <row r="29" spans="1:22" x14ac:dyDescent="0.15">
      <c r="A29" s="1">
        <v>206</v>
      </c>
      <c r="B29" s="3" t="s">
        <v>8</v>
      </c>
      <c r="C29" s="3"/>
      <c r="D29" s="4"/>
      <c r="E29" s="4"/>
      <c r="F29" s="4"/>
      <c r="G29" s="4">
        <f t="shared" si="47"/>
        <v>0</v>
      </c>
      <c r="H29" s="3"/>
      <c r="I29" s="4"/>
      <c r="J29" s="4"/>
      <c r="K29" s="4"/>
      <c r="L29" s="4">
        <f t="shared" si="48"/>
        <v>0</v>
      </c>
      <c r="M29" s="3"/>
      <c r="N29" s="4"/>
      <c r="O29" s="4"/>
      <c r="P29" s="4"/>
      <c r="Q29" s="4">
        <f t="shared" si="49"/>
        <v>0</v>
      </c>
      <c r="R29" s="3"/>
      <c r="S29" s="4"/>
      <c r="T29" s="4">
        <f t="shared" si="45"/>
        <v>0</v>
      </c>
      <c r="U29" s="4">
        <f t="shared" si="46"/>
        <v>0</v>
      </c>
      <c r="V29" s="4">
        <f t="shared" si="50"/>
        <v>0</v>
      </c>
    </row>
    <row r="30" spans="1:22" x14ac:dyDescent="0.15">
      <c r="A30" s="1">
        <v>207</v>
      </c>
      <c r="B30" s="3" t="s">
        <v>9</v>
      </c>
      <c r="C30" s="3"/>
      <c r="D30" s="4"/>
      <c r="E30" s="4"/>
      <c r="F30" s="4"/>
      <c r="G30" s="4">
        <f t="shared" si="47"/>
        <v>0</v>
      </c>
      <c r="H30" s="3"/>
      <c r="I30" s="4"/>
      <c r="J30" s="4"/>
      <c r="K30" s="4"/>
      <c r="L30" s="4">
        <f t="shared" si="48"/>
        <v>0</v>
      </c>
      <c r="M30" s="3"/>
      <c r="N30" s="4"/>
      <c r="O30" s="4"/>
      <c r="P30" s="4"/>
      <c r="Q30" s="4">
        <f t="shared" si="49"/>
        <v>0</v>
      </c>
      <c r="R30" s="3"/>
      <c r="S30" s="4"/>
      <c r="T30" s="4">
        <f t="shared" si="45"/>
        <v>0</v>
      </c>
      <c r="U30" s="4">
        <f t="shared" si="46"/>
        <v>0</v>
      </c>
      <c r="V30" s="4">
        <f t="shared" si="50"/>
        <v>0</v>
      </c>
    </row>
    <row r="31" spans="1:22" x14ac:dyDescent="0.15">
      <c r="A31" s="1">
        <v>208</v>
      </c>
      <c r="B31" s="3" t="s">
        <v>10</v>
      </c>
      <c r="C31" s="3"/>
      <c r="D31" s="4"/>
      <c r="E31" s="4"/>
      <c r="F31" s="4"/>
      <c r="G31" s="4">
        <f t="shared" si="47"/>
        <v>0</v>
      </c>
      <c r="H31" s="3"/>
      <c r="I31" s="4"/>
      <c r="J31" s="4"/>
      <c r="K31" s="4"/>
      <c r="L31" s="4">
        <f t="shared" si="48"/>
        <v>0</v>
      </c>
      <c r="M31" s="3"/>
      <c r="N31" s="4"/>
      <c r="O31" s="4"/>
      <c r="P31" s="4"/>
      <c r="Q31" s="4">
        <f t="shared" si="49"/>
        <v>0</v>
      </c>
      <c r="R31" s="3"/>
      <c r="S31" s="4"/>
      <c r="T31" s="4">
        <f t="shared" si="45"/>
        <v>0</v>
      </c>
      <c r="U31" s="4">
        <f t="shared" si="46"/>
        <v>0</v>
      </c>
      <c r="V31" s="4">
        <f t="shared" si="50"/>
        <v>0</v>
      </c>
    </row>
    <row r="32" spans="1:22" x14ac:dyDescent="0.15">
      <c r="A32" s="1">
        <v>209</v>
      </c>
      <c r="B32" s="3" t="s">
        <v>11</v>
      </c>
      <c r="C32" s="3"/>
      <c r="D32" s="4"/>
      <c r="E32" s="4"/>
      <c r="F32" s="4"/>
      <c r="G32" s="4">
        <f t="shared" si="47"/>
        <v>0</v>
      </c>
      <c r="H32" s="3"/>
      <c r="I32" s="4"/>
      <c r="J32" s="4"/>
      <c r="K32" s="4"/>
      <c r="L32" s="4">
        <f t="shared" si="48"/>
        <v>0</v>
      </c>
      <c r="M32" s="3"/>
      <c r="N32" s="4"/>
      <c r="O32" s="4"/>
      <c r="P32" s="4"/>
      <c r="Q32" s="4">
        <f t="shared" si="49"/>
        <v>0</v>
      </c>
      <c r="R32" s="3"/>
      <c r="S32" s="4"/>
      <c r="T32" s="4">
        <f t="shared" si="45"/>
        <v>0</v>
      </c>
      <c r="U32" s="4">
        <f t="shared" si="46"/>
        <v>0</v>
      </c>
      <c r="V32" s="4">
        <f t="shared" si="50"/>
        <v>0</v>
      </c>
    </row>
    <row r="33" spans="1:22" x14ac:dyDescent="0.15">
      <c r="A33" s="1">
        <v>210</v>
      </c>
      <c r="B33" s="3" t="s">
        <v>12</v>
      </c>
      <c r="C33" s="3"/>
      <c r="D33" s="4"/>
      <c r="E33" s="4"/>
      <c r="F33" s="4"/>
      <c r="G33" s="4">
        <f t="shared" si="47"/>
        <v>0</v>
      </c>
      <c r="H33" s="3"/>
      <c r="I33" s="4"/>
      <c r="J33" s="4"/>
      <c r="K33" s="4"/>
      <c r="L33" s="4">
        <f t="shared" si="48"/>
        <v>0</v>
      </c>
      <c r="M33" s="3"/>
      <c r="N33" s="4"/>
      <c r="O33" s="4"/>
      <c r="P33" s="4"/>
      <c r="Q33" s="4">
        <f t="shared" si="49"/>
        <v>0</v>
      </c>
      <c r="R33" s="3"/>
      <c r="S33" s="4"/>
      <c r="T33" s="4">
        <f t="shared" si="45"/>
        <v>0</v>
      </c>
      <c r="U33" s="4">
        <f t="shared" si="46"/>
        <v>0</v>
      </c>
      <c r="V33" s="4">
        <f t="shared" si="50"/>
        <v>0</v>
      </c>
    </row>
    <row r="34" spans="1:22" x14ac:dyDescent="0.15">
      <c r="A34" s="1">
        <v>211</v>
      </c>
      <c r="B34" s="3" t="s">
        <v>13</v>
      </c>
      <c r="C34" s="3"/>
      <c r="D34" s="4"/>
      <c r="E34" s="4"/>
      <c r="F34" s="4"/>
      <c r="G34" s="4">
        <f t="shared" si="47"/>
        <v>0</v>
      </c>
      <c r="H34" s="3"/>
      <c r="I34" s="4"/>
      <c r="J34" s="4"/>
      <c r="K34" s="4"/>
      <c r="L34" s="4">
        <f t="shared" si="48"/>
        <v>0</v>
      </c>
      <c r="M34" s="3"/>
      <c r="N34" s="4"/>
      <c r="O34" s="4"/>
      <c r="P34" s="4"/>
      <c r="Q34" s="4">
        <f t="shared" si="49"/>
        <v>0</v>
      </c>
      <c r="R34" s="3"/>
      <c r="S34" s="4"/>
      <c r="T34" s="4">
        <f t="shared" si="45"/>
        <v>0</v>
      </c>
      <c r="U34" s="4">
        <f t="shared" si="46"/>
        <v>0</v>
      </c>
      <c r="V34" s="4">
        <f t="shared" si="50"/>
        <v>0</v>
      </c>
    </row>
    <row r="35" spans="1:22" x14ac:dyDescent="0.15">
      <c r="A35" s="1">
        <v>0</v>
      </c>
      <c r="B35" s="3" t="s">
        <v>14</v>
      </c>
      <c r="C35" s="3">
        <f>SUM(C24:C34)</f>
        <v>49</v>
      </c>
      <c r="D35" s="4">
        <f t="shared" ref="D35" si="51">SUM(D24:D34)</f>
        <v>49</v>
      </c>
      <c r="E35" s="4">
        <f t="shared" ref="E35" si="52">SUM(E24:E34)</f>
        <v>134014</v>
      </c>
      <c r="F35" s="4">
        <f t="shared" ref="F35" si="53">SUM(F24:F34)</f>
        <v>0</v>
      </c>
      <c r="G35" s="4">
        <f t="shared" ref="G35" si="54">SUM(G24:G34)</f>
        <v>134014</v>
      </c>
      <c r="H35" s="3">
        <f>SUM(H24:H34)</f>
        <v>19</v>
      </c>
      <c r="I35" s="4">
        <f t="shared" ref="I35" si="55">SUM(I24:I34)</f>
        <v>19</v>
      </c>
      <c r="J35" s="4">
        <f t="shared" ref="J35" si="56">SUM(J24:J34)</f>
        <v>41321</v>
      </c>
      <c r="K35" s="4">
        <f t="shared" ref="K35" si="57">SUM(K24:K34)</f>
        <v>0</v>
      </c>
      <c r="L35" s="4">
        <f t="shared" ref="L35" si="58">SUM(L24:L34)</f>
        <v>41321</v>
      </c>
      <c r="M35" s="3">
        <f>SUM(M24:M34)</f>
        <v>26</v>
      </c>
      <c r="N35" s="4">
        <f t="shared" ref="N35" si="59">SUM(N24:N34)</f>
        <v>26</v>
      </c>
      <c r="O35" s="4">
        <f t="shared" ref="O35" si="60">SUM(O24:O34)</f>
        <v>77252</v>
      </c>
      <c r="P35" s="4">
        <f t="shared" ref="P35" si="61">SUM(P24:P34)</f>
        <v>0</v>
      </c>
      <c r="Q35" s="4">
        <f t="shared" ref="Q35" si="62">SUM(Q24:Q34)</f>
        <v>77252</v>
      </c>
      <c r="R35" s="3">
        <f>SUM(R24:R34)</f>
        <v>49</v>
      </c>
      <c r="S35" s="4">
        <f t="shared" ref="S35" si="63">SUM(S24:S34)</f>
        <v>49</v>
      </c>
      <c r="T35" s="4">
        <f t="shared" ref="T35" si="64">SUM(T24:T34)</f>
        <v>252587</v>
      </c>
      <c r="U35" s="4">
        <f t="shared" ref="U35" si="65">SUM(U24:U34)</f>
        <v>0</v>
      </c>
      <c r="V35" s="4">
        <f t="shared" ref="V35" si="66">SUM(V24:V34)</f>
        <v>252587</v>
      </c>
    </row>
    <row r="36" spans="1:22" x14ac:dyDescent="0.15">
      <c r="A36" s="1">
        <v>0</v>
      </c>
      <c r="B36" s="3" t="s">
        <v>15</v>
      </c>
      <c r="C36" s="3"/>
      <c r="D36" s="4"/>
      <c r="E36" s="4"/>
      <c r="F36" s="4"/>
      <c r="G36" s="4"/>
      <c r="H36" s="3"/>
      <c r="I36" s="4"/>
      <c r="J36" s="4"/>
      <c r="K36" s="4"/>
      <c r="L36" s="4"/>
      <c r="M36" s="3"/>
      <c r="N36" s="4"/>
      <c r="O36" s="4"/>
      <c r="P36" s="4"/>
      <c r="Q36" s="4"/>
      <c r="R36" s="3"/>
      <c r="S36" s="4"/>
      <c r="T36" s="4"/>
      <c r="U36" s="4"/>
      <c r="V36" s="4"/>
    </row>
    <row r="37" spans="1:22" x14ac:dyDescent="0.15">
      <c r="A37" s="1">
        <v>0</v>
      </c>
      <c r="B37" s="3" t="s">
        <v>16</v>
      </c>
      <c r="C37" s="3">
        <f>C35-C36</f>
        <v>49</v>
      </c>
      <c r="D37" s="4">
        <f t="shared" ref="D37" si="67">D35-D36</f>
        <v>49</v>
      </c>
      <c r="E37" s="4">
        <f t="shared" ref="E37" si="68">E35-E36</f>
        <v>134014</v>
      </c>
      <c r="F37" s="4">
        <f t="shared" ref="F37" si="69">F35-F36</f>
        <v>0</v>
      </c>
      <c r="G37" s="4">
        <f t="shared" ref="G37" si="70">G35-G36</f>
        <v>134014</v>
      </c>
      <c r="H37" s="3">
        <f>H35-H36</f>
        <v>19</v>
      </c>
      <c r="I37" s="4">
        <f t="shared" ref="I37" si="71">I35-I36</f>
        <v>19</v>
      </c>
      <c r="J37" s="4">
        <f t="shared" ref="J37" si="72">J35-J36</f>
        <v>41321</v>
      </c>
      <c r="K37" s="4">
        <f t="shared" ref="K37" si="73">K35-K36</f>
        <v>0</v>
      </c>
      <c r="L37" s="4">
        <f t="shared" ref="L37" si="74">L35-L36</f>
        <v>41321</v>
      </c>
      <c r="M37" s="3">
        <f>M35-M36</f>
        <v>26</v>
      </c>
      <c r="N37" s="4">
        <f t="shared" ref="N37" si="75">N35-N36</f>
        <v>26</v>
      </c>
      <c r="O37" s="4">
        <f t="shared" ref="O37" si="76">O35-O36</f>
        <v>77252</v>
      </c>
      <c r="P37" s="4">
        <f t="shared" ref="P37" si="77">P35-P36</f>
        <v>0</v>
      </c>
      <c r="Q37" s="4">
        <f t="shared" ref="Q37" si="78">Q35-Q36</f>
        <v>77252</v>
      </c>
      <c r="R37" s="3">
        <f>R35-R36</f>
        <v>49</v>
      </c>
      <c r="S37" s="4">
        <f t="shared" ref="S37" si="79">S35-S36</f>
        <v>49</v>
      </c>
      <c r="T37" s="4">
        <f t="shared" ref="T37" si="80">T35-T36</f>
        <v>252587</v>
      </c>
      <c r="U37" s="4">
        <f t="shared" ref="U37" si="81">U35-U36</f>
        <v>0</v>
      </c>
      <c r="V37" s="4">
        <f t="shared" ref="V37" si="82">V35-V36</f>
        <v>252587</v>
      </c>
    </row>
    <row r="38" spans="1:22" x14ac:dyDescent="0.15">
      <c r="A38" s="1">
        <v>0</v>
      </c>
      <c r="B38" s="3" t="s">
        <v>17</v>
      </c>
      <c r="C38" s="3"/>
      <c r="D38" s="4"/>
      <c r="E38" s="4"/>
      <c r="F38" s="4"/>
      <c r="G38" s="4"/>
      <c r="H38" s="3"/>
      <c r="I38" s="4"/>
      <c r="J38" s="4"/>
      <c r="K38" s="4"/>
      <c r="L38" s="4"/>
      <c r="M38" s="3"/>
      <c r="N38" s="4"/>
      <c r="O38" s="4"/>
      <c r="P38" s="4"/>
      <c r="Q38" s="4"/>
      <c r="R38" s="3"/>
      <c r="S38" s="4"/>
      <c r="T38" s="4"/>
      <c r="U38" s="4"/>
      <c r="V38" s="4"/>
    </row>
    <row r="39" spans="1:22" x14ac:dyDescent="0.15">
      <c r="A39" s="1">
        <v>0</v>
      </c>
      <c r="B39" s="3" t="s">
        <v>18</v>
      </c>
      <c r="C39" s="3">
        <f>C37-C38</f>
        <v>49</v>
      </c>
      <c r="D39" s="4">
        <f t="shared" ref="D39" si="83">D37-D38</f>
        <v>49</v>
      </c>
      <c r="E39" s="4">
        <f t="shared" ref="E39" si="84">E37-E38</f>
        <v>134014</v>
      </c>
      <c r="F39" s="4">
        <f t="shared" ref="F39" si="85">F37-F38</f>
        <v>0</v>
      </c>
      <c r="G39" s="4">
        <f t="shared" ref="G39" si="86">G37-G38</f>
        <v>134014</v>
      </c>
      <c r="H39" s="3">
        <f>H37-H38</f>
        <v>19</v>
      </c>
      <c r="I39" s="4">
        <f t="shared" ref="I39" si="87">I37-I38</f>
        <v>19</v>
      </c>
      <c r="J39" s="4">
        <f t="shared" ref="J39" si="88">J37-J38</f>
        <v>41321</v>
      </c>
      <c r="K39" s="4">
        <f t="shared" ref="K39" si="89">K37-K38</f>
        <v>0</v>
      </c>
      <c r="L39" s="4">
        <f t="shared" ref="L39" si="90">L37-L38</f>
        <v>41321</v>
      </c>
      <c r="M39" s="3">
        <f>M37-M38</f>
        <v>26</v>
      </c>
      <c r="N39" s="4">
        <f t="shared" ref="N39" si="91">N37-N38</f>
        <v>26</v>
      </c>
      <c r="O39" s="4">
        <f t="shared" ref="O39" si="92">O37-O38</f>
        <v>77252</v>
      </c>
      <c r="P39" s="4">
        <f t="shared" ref="P39" si="93">P37-P38</f>
        <v>0</v>
      </c>
      <c r="Q39" s="4">
        <f t="shared" ref="Q39" si="94">Q37-Q38</f>
        <v>77252</v>
      </c>
      <c r="R39" s="3">
        <f>R37-R38</f>
        <v>49</v>
      </c>
      <c r="S39" s="4">
        <f t="shared" ref="S39" si="95">S37-S38</f>
        <v>49</v>
      </c>
      <c r="T39" s="4">
        <f t="shared" ref="T39" si="96">T37-T38</f>
        <v>252587</v>
      </c>
      <c r="U39" s="4">
        <f t="shared" ref="U39" si="97">U37-U38</f>
        <v>0</v>
      </c>
      <c r="V39" s="4">
        <f t="shared" ref="V39" si="98">V37-V38</f>
        <v>252587</v>
      </c>
    </row>
    <row r="40" spans="1:22" x14ac:dyDescent="0.15">
      <c r="A40" s="1">
        <v>0</v>
      </c>
      <c r="B40" s="10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/>
      <c r="N40" s="11"/>
      <c r="O40" s="11"/>
      <c r="P40" s="11"/>
      <c r="Q40" s="11"/>
      <c r="R40" s="10"/>
      <c r="S40" s="11"/>
      <c r="T40" s="11"/>
      <c r="U40" s="11"/>
      <c r="V40" s="11"/>
    </row>
    <row r="41" spans="1:22" x14ac:dyDescent="0.15">
      <c r="A41" s="1">
        <v>0</v>
      </c>
      <c r="B41" s="10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0"/>
      <c r="N41" s="11"/>
      <c r="O41" s="11"/>
      <c r="P41" s="11"/>
      <c r="Q41" s="11"/>
      <c r="R41" s="10"/>
      <c r="S41" s="11"/>
      <c r="T41" s="11"/>
      <c r="U41" s="11"/>
      <c r="V41" s="11"/>
    </row>
    <row r="42" spans="1:22" x14ac:dyDescent="0.15">
      <c r="A42" s="1">
        <v>0</v>
      </c>
      <c r="B42" s="1" t="s">
        <v>0</v>
      </c>
    </row>
    <row r="43" spans="1:22" x14ac:dyDescent="0.15">
      <c r="A43" s="1">
        <v>0</v>
      </c>
      <c r="B43" s="3" t="s">
        <v>19</v>
      </c>
      <c r="C43" s="3" t="s">
        <v>22</v>
      </c>
      <c r="D43" s="4" t="s">
        <v>23</v>
      </c>
      <c r="E43" s="4" t="s">
        <v>24</v>
      </c>
      <c r="F43" s="4" t="s">
        <v>25</v>
      </c>
      <c r="G43" s="4" t="s">
        <v>20</v>
      </c>
      <c r="H43" s="3" t="s">
        <v>29</v>
      </c>
      <c r="I43" s="4" t="s">
        <v>30</v>
      </c>
      <c r="J43" s="4" t="s">
        <v>31</v>
      </c>
      <c r="K43" s="4" t="s">
        <v>32</v>
      </c>
      <c r="L43" s="4" t="s">
        <v>33</v>
      </c>
      <c r="M43" s="3" t="s">
        <v>34</v>
      </c>
      <c r="N43" s="4" t="s">
        <v>35</v>
      </c>
      <c r="O43" s="4" t="s">
        <v>36</v>
      </c>
      <c r="P43" s="4" t="s">
        <v>37</v>
      </c>
      <c r="Q43" s="4" t="s">
        <v>38</v>
      </c>
      <c r="R43" s="3" t="s">
        <v>39</v>
      </c>
      <c r="S43" s="4" t="s">
        <v>40</v>
      </c>
      <c r="T43" s="4" t="s">
        <v>41</v>
      </c>
      <c r="U43" s="4" t="s">
        <v>42</v>
      </c>
      <c r="V43" s="4" t="s">
        <v>43</v>
      </c>
    </row>
    <row r="44" spans="1:22" x14ac:dyDescent="0.15">
      <c r="A44" s="1">
        <v>301</v>
      </c>
      <c r="B44" s="3" t="s">
        <v>3</v>
      </c>
      <c r="C44" s="3">
        <v>336</v>
      </c>
      <c r="D44" s="4">
        <v>336</v>
      </c>
      <c r="E44" s="4">
        <v>1322218</v>
      </c>
      <c r="F44" s="4">
        <v>0</v>
      </c>
      <c r="G44" s="4">
        <f>E44+F44</f>
        <v>1322218</v>
      </c>
      <c r="H44" s="3"/>
      <c r="I44" s="4"/>
      <c r="J44" s="4"/>
      <c r="K44" s="4"/>
      <c r="L44" s="4">
        <f>J44+K44</f>
        <v>0</v>
      </c>
      <c r="M44" s="3"/>
      <c r="N44" s="4"/>
      <c r="O44" s="4"/>
      <c r="P44" s="4"/>
      <c r="Q44" s="4">
        <f>O44+P44</f>
        <v>0</v>
      </c>
      <c r="R44" s="3">
        <v>336</v>
      </c>
      <c r="S44" s="4">
        <v>336</v>
      </c>
      <c r="T44" s="4">
        <f t="shared" ref="T44:T54" si="99">E44+J44+O44</f>
        <v>1322218</v>
      </c>
      <c r="U44" s="4">
        <f t="shared" ref="U44:U54" si="100">F44+K44+P44</f>
        <v>0</v>
      </c>
      <c r="V44" s="4">
        <f>T44+U44</f>
        <v>1322218</v>
      </c>
    </row>
    <row r="45" spans="1:22" x14ac:dyDescent="0.15">
      <c r="A45" s="1">
        <v>302</v>
      </c>
      <c r="B45" s="3" t="s">
        <v>4</v>
      </c>
      <c r="C45" s="3"/>
      <c r="D45" s="4"/>
      <c r="E45" s="4"/>
      <c r="F45" s="4"/>
      <c r="G45" s="4">
        <f t="shared" ref="G45:G54" si="101">E45+F45</f>
        <v>0</v>
      </c>
      <c r="H45" s="3"/>
      <c r="I45" s="4"/>
      <c r="J45" s="4"/>
      <c r="K45" s="4"/>
      <c r="L45" s="4">
        <f t="shared" ref="L45:L54" si="102">J45+K45</f>
        <v>0</v>
      </c>
      <c r="M45" s="3"/>
      <c r="N45" s="4"/>
      <c r="O45" s="4"/>
      <c r="P45" s="4"/>
      <c r="Q45" s="4">
        <f t="shared" ref="Q45:Q54" si="103">O45+P45</f>
        <v>0</v>
      </c>
      <c r="R45" s="3"/>
      <c r="S45" s="4"/>
      <c r="T45" s="4">
        <f t="shared" si="99"/>
        <v>0</v>
      </c>
      <c r="U45" s="4">
        <f t="shared" si="100"/>
        <v>0</v>
      </c>
      <c r="V45" s="4">
        <f t="shared" ref="V45:V54" si="104">T45+U45</f>
        <v>0</v>
      </c>
    </row>
    <row r="46" spans="1:22" x14ac:dyDescent="0.15">
      <c r="A46" s="1">
        <v>303</v>
      </c>
      <c r="B46" s="3" t="s">
        <v>5</v>
      </c>
      <c r="C46" s="3"/>
      <c r="D46" s="4"/>
      <c r="E46" s="4"/>
      <c r="F46" s="4"/>
      <c r="G46" s="4">
        <f t="shared" si="101"/>
        <v>0</v>
      </c>
      <c r="H46" s="3"/>
      <c r="I46" s="4"/>
      <c r="J46" s="4"/>
      <c r="K46" s="4"/>
      <c r="L46" s="4">
        <f t="shared" si="102"/>
        <v>0</v>
      </c>
      <c r="M46" s="3"/>
      <c r="N46" s="4"/>
      <c r="O46" s="4"/>
      <c r="P46" s="4"/>
      <c r="Q46" s="4">
        <f t="shared" si="103"/>
        <v>0</v>
      </c>
      <c r="R46" s="3"/>
      <c r="S46" s="4"/>
      <c r="T46" s="4">
        <f t="shared" si="99"/>
        <v>0</v>
      </c>
      <c r="U46" s="4">
        <f t="shared" si="100"/>
        <v>0</v>
      </c>
      <c r="V46" s="4">
        <f t="shared" si="104"/>
        <v>0</v>
      </c>
    </row>
    <row r="47" spans="1:22" x14ac:dyDescent="0.15">
      <c r="A47" s="1">
        <v>304</v>
      </c>
      <c r="B47" s="3" t="s">
        <v>6</v>
      </c>
      <c r="C47" s="3"/>
      <c r="D47" s="4"/>
      <c r="E47" s="4"/>
      <c r="F47" s="4"/>
      <c r="G47" s="4">
        <f t="shared" si="101"/>
        <v>0</v>
      </c>
      <c r="H47" s="3"/>
      <c r="I47" s="4"/>
      <c r="J47" s="4"/>
      <c r="K47" s="4"/>
      <c r="L47" s="4">
        <f t="shared" si="102"/>
        <v>0</v>
      </c>
      <c r="M47" s="3"/>
      <c r="N47" s="4"/>
      <c r="O47" s="4"/>
      <c r="P47" s="4"/>
      <c r="Q47" s="4">
        <f t="shared" si="103"/>
        <v>0</v>
      </c>
      <c r="R47" s="3"/>
      <c r="S47" s="4"/>
      <c r="T47" s="4">
        <f t="shared" si="99"/>
        <v>0</v>
      </c>
      <c r="U47" s="4">
        <f t="shared" si="100"/>
        <v>0</v>
      </c>
      <c r="V47" s="4">
        <f t="shared" si="104"/>
        <v>0</v>
      </c>
    </row>
    <row r="48" spans="1:22" x14ac:dyDescent="0.15">
      <c r="A48" s="1">
        <v>305</v>
      </c>
      <c r="B48" s="3" t="s">
        <v>7</v>
      </c>
      <c r="C48" s="3"/>
      <c r="D48" s="4"/>
      <c r="E48" s="4"/>
      <c r="F48" s="4"/>
      <c r="G48" s="4">
        <f t="shared" si="101"/>
        <v>0</v>
      </c>
      <c r="H48" s="3"/>
      <c r="I48" s="4"/>
      <c r="J48" s="4"/>
      <c r="K48" s="4"/>
      <c r="L48" s="4">
        <f t="shared" si="102"/>
        <v>0</v>
      </c>
      <c r="M48" s="3"/>
      <c r="N48" s="4"/>
      <c r="O48" s="4"/>
      <c r="P48" s="4"/>
      <c r="Q48" s="4">
        <f t="shared" si="103"/>
        <v>0</v>
      </c>
      <c r="R48" s="3"/>
      <c r="S48" s="4"/>
      <c r="T48" s="4">
        <f t="shared" si="99"/>
        <v>0</v>
      </c>
      <c r="U48" s="4">
        <f t="shared" si="100"/>
        <v>0</v>
      </c>
      <c r="V48" s="4">
        <f t="shared" si="104"/>
        <v>0</v>
      </c>
    </row>
    <row r="49" spans="1:22" x14ac:dyDescent="0.15">
      <c r="A49" s="1">
        <v>306</v>
      </c>
      <c r="B49" s="3" t="s">
        <v>8</v>
      </c>
      <c r="C49" s="3"/>
      <c r="D49" s="4"/>
      <c r="E49" s="4"/>
      <c r="F49" s="4"/>
      <c r="G49" s="4">
        <f t="shared" si="101"/>
        <v>0</v>
      </c>
      <c r="H49" s="3"/>
      <c r="I49" s="4"/>
      <c r="J49" s="4"/>
      <c r="K49" s="4"/>
      <c r="L49" s="4">
        <f t="shared" si="102"/>
        <v>0</v>
      </c>
      <c r="M49" s="3"/>
      <c r="N49" s="4"/>
      <c r="O49" s="4"/>
      <c r="P49" s="4"/>
      <c r="Q49" s="4">
        <f t="shared" si="103"/>
        <v>0</v>
      </c>
      <c r="R49" s="3"/>
      <c r="S49" s="4"/>
      <c r="T49" s="4">
        <f t="shared" si="99"/>
        <v>0</v>
      </c>
      <c r="U49" s="4">
        <f t="shared" si="100"/>
        <v>0</v>
      </c>
      <c r="V49" s="4">
        <f t="shared" si="104"/>
        <v>0</v>
      </c>
    </row>
    <row r="50" spans="1:22" x14ac:dyDescent="0.15">
      <c r="A50" s="1">
        <v>307</v>
      </c>
      <c r="B50" s="3" t="s">
        <v>9</v>
      </c>
      <c r="C50" s="3"/>
      <c r="D50" s="4"/>
      <c r="E50" s="4"/>
      <c r="F50" s="4"/>
      <c r="G50" s="4">
        <f t="shared" si="101"/>
        <v>0</v>
      </c>
      <c r="H50" s="3"/>
      <c r="I50" s="4"/>
      <c r="J50" s="4"/>
      <c r="K50" s="4"/>
      <c r="L50" s="4">
        <f t="shared" si="102"/>
        <v>0</v>
      </c>
      <c r="M50" s="3"/>
      <c r="N50" s="4"/>
      <c r="O50" s="4"/>
      <c r="P50" s="4"/>
      <c r="Q50" s="4">
        <f t="shared" si="103"/>
        <v>0</v>
      </c>
      <c r="R50" s="3"/>
      <c r="S50" s="4"/>
      <c r="T50" s="4">
        <f t="shared" si="99"/>
        <v>0</v>
      </c>
      <c r="U50" s="4">
        <f t="shared" si="100"/>
        <v>0</v>
      </c>
      <c r="V50" s="4">
        <f t="shared" si="104"/>
        <v>0</v>
      </c>
    </row>
    <row r="51" spans="1:22" x14ac:dyDescent="0.15">
      <c r="A51" s="1">
        <v>308</v>
      </c>
      <c r="B51" s="3" t="s">
        <v>10</v>
      </c>
      <c r="C51" s="3"/>
      <c r="D51" s="4"/>
      <c r="E51" s="4"/>
      <c r="F51" s="4"/>
      <c r="G51" s="4">
        <f t="shared" si="101"/>
        <v>0</v>
      </c>
      <c r="H51" s="3"/>
      <c r="I51" s="4"/>
      <c r="J51" s="4"/>
      <c r="K51" s="4"/>
      <c r="L51" s="4">
        <f t="shared" si="102"/>
        <v>0</v>
      </c>
      <c r="M51" s="3"/>
      <c r="N51" s="4"/>
      <c r="O51" s="4"/>
      <c r="P51" s="4"/>
      <c r="Q51" s="4">
        <f t="shared" si="103"/>
        <v>0</v>
      </c>
      <c r="R51" s="3"/>
      <c r="S51" s="4"/>
      <c r="T51" s="4">
        <f t="shared" si="99"/>
        <v>0</v>
      </c>
      <c r="U51" s="4">
        <f t="shared" si="100"/>
        <v>0</v>
      </c>
      <c r="V51" s="4">
        <f t="shared" si="104"/>
        <v>0</v>
      </c>
    </row>
    <row r="52" spans="1:22" x14ac:dyDescent="0.15">
      <c r="A52" s="1">
        <v>309</v>
      </c>
      <c r="B52" s="3" t="s">
        <v>11</v>
      </c>
      <c r="C52" s="3"/>
      <c r="D52" s="4"/>
      <c r="E52" s="4"/>
      <c r="F52" s="4"/>
      <c r="G52" s="4">
        <f t="shared" si="101"/>
        <v>0</v>
      </c>
      <c r="H52" s="3"/>
      <c r="I52" s="4"/>
      <c r="J52" s="4"/>
      <c r="K52" s="4"/>
      <c r="L52" s="4">
        <f t="shared" si="102"/>
        <v>0</v>
      </c>
      <c r="M52" s="3"/>
      <c r="N52" s="4"/>
      <c r="O52" s="4"/>
      <c r="P52" s="4"/>
      <c r="Q52" s="4">
        <f t="shared" si="103"/>
        <v>0</v>
      </c>
      <c r="R52" s="3"/>
      <c r="S52" s="4"/>
      <c r="T52" s="4">
        <f t="shared" si="99"/>
        <v>0</v>
      </c>
      <c r="U52" s="4">
        <f t="shared" si="100"/>
        <v>0</v>
      </c>
      <c r="V52" s="4">
        <f t="shared" si="104"/>
        <v>0</v>
      </c>
    </row>
    <row r="53" spans="1:22" x14ac:dyDescent="0.15">
      <c r="A53" s="1">
        <v>310</v>
      </c>
      <c r="B53" s="3" t="s">
        <v>12</v>
      </c>
      <c r="C53" s="3"/>
      <c r="D53" s="4"/>
      <c r="E53" s="4"/>
      <c r="F53" s="4"/>
      <c r="G53" s="4">
        <f t="shared" si="101"/>
        <v>0</v>
      </c>
      <c r="H53" s="3"/>
      <c r="I53" s="4"/>
      <c r="J53" s="4"/>
      <c r="K53" s="4"/>
      <c r="L53" s="4">
        <f t="shared" si="102"/>
        <v>0</v>
      </c>
      <c r="M53" s="3"/>
      <c r="N53" s="4"/>
      <c r="O53" s="4"/>
      <c r="P53" s="4"/>
      <c r="Q53" s="4">
        <f t="shared" si="103"/>
        <v>0</v>
      </c>
      <c r="R53" s="3"/>
      <c r="S53" s="4"/>
      <c r="T53" s="4">
        <f t="shared" si="99"/>
        <v>0</v>
      </c>
      <c r="U53" s="4">
        <f t="shared" si="100"/>
        <v>0</v>
      </c>
      <c r="V53" s="4">
        <f t="shared" si="104"/>
        <v>0</v>
      </c>
    </row>
    <row r="54" spans="1:22" x14ac:dyDescent="0.15">
      <c r="A54" s="1">
        <v>311</v>
      </c>
      <c r="B54" s="3" t="s">
        <v>13</v>
      </c>
      <c r="C54" s="3"/>
      <c r="D54" s="4"/>
      <c r="E54" s="4"/>
      <c r="F54" s="4"/>
      <c r="G54" s="4">
        <f t="shared" si="101"/>
        <v>0</v>
      </c>
      <c r="H54" s="3"/>
      <c r="I54" s="4"/>
      <c r="J54" s="4"/>
      <c r="K54" s="4"/>
      <c r="L54" s="4">
        <f t="shared" si="102"/>
        <v>0</v>
      </c>
      <c r="M54" s="3"/>
      <c r="N54" s="4"/>
      <c r="O54" s="4"/>
      <c r="P54" s="4"/>
      <c r="Q54" s="4">
        <f t="shared" si="103"/>
        <v>0</v>
      </c>
      <c r="R54" s="3"/>
      <c r="S54" s="4"/>
      <c r="T54" s="4">
        <f t="shared" si="99"/>
        <v>0</v>
      </c>
      <c r="U54" s="4">
        <f t="shared" si="100"/>
        <v>0</v>
      </c>
      <c r="V54" s="4">
        <f t="shared" si="104"/>
        <v>0</v>
      </c>
    </row>
    <row r="55" spans="1:22" x14ac:dyDescent="0.15">
      <c r="A55" s="1">
        <v>0</v>
      </c>
      <c r="B55" s="3" t="s">
        <v>14</v>
      </c>
      <c r="C55" s="3">
        <f>SUM(C44:C54)</f>
        <v>336</v>
      </c>
      <c r="D55" s="4">
        <f t="shared" ref="D55" si="105">SUM(D44:D54)</f>
        <v>336</v>
      </c>
      <c r="E55" s="4">
        <f t="shared" ref="E55" si="106">SUM(E44:E54)</f>
        <v>1322218</v>
      </c>
      <c r="F55" s="4">
        <f t="shared" ref="F55" si="107">SUM(F44:F54)</f>
        <v>0</v>
      </c>
      <c r="G55" s="4">
        <f t="shared" ref="G55" si="108">SUM(G44:G54)</f>
        <v>1322218</v>
      </c>
      <c r="H55" s="3">
        <f>SUM(H44:H54)</f>
        <v>0</v>
      </c>
      <c r="I55" s="4">
        <f t="shared" ref="I55" si="109">SUM(I44:I54)</f>
        <v>0</v>
      </c>
      <c r="J55" s="4">
        <f t="shared" ref="J55" si="110">SUM(J44:J54)</f>
        <v>0</v>
      </c>
      <c r="K55" s="4">
        <f t="shared" ref="K55" si="111">SUM(K44:K54)</f>
        <v>0</v>
      </c>
      <c r="L55" s="4">
        <f t="shared" ref="L55" si="112">SUM(L44:L54)</f>
        <v>0</v>
      </c>
      <c r="M55" s="3">
        <f>SUM(M44:M54)</f>
        <v>0</v>
      </c>
      <c r="N55" s="4">
        <f t="shared" ref="N55" si="113">SUM(N44:N54)</f>
        <v>0</v>
      </c>
      <c r="O55" s="4">
        <f t="shared" ref="O55" si="114">SUM(O44:O54)</f>
        <v>0</v>
      </c>
      <c r="P55" s="4">
        <f t="shared" ref="P55" si="115">SUM(P44:P54)</f>
        <v>0</v>
      </c>
      <c r="Q55" s="4">
        <f t="shared" ref="Q55" si="116">SUM(Q44:Q54)</f>
        <v>0</v>
      </c>
      <c r="R55" s="3">
        <f>SUM(R44:R54)</f>
        <v>336</v>
      </c>
      <c r="S55" s="4">
        <f t="shared" ref="S55" si="117">SUM(S44:S54)</f>
        <v>336</v>
      </c>
      <c r="T55" s="4">
        <f t="shared" ref="T55" si="118">SUM(T44:T54)</f>
        <v>1322218</v>
      </c>
      <c r="U55" s="4">
        <f t="shared" ref="U55" si="119">SUM(U44:U54)</f>
        <v>0</v>
      </c>
      <c r="V55" s="4">
        <f t="shared" ref="V55" si="120">SUM(V44:V54)</f>
        <v>1322218</v>
      </c>
    </row>
    <row r="56" spans="1:22" x14ac:dyDescent="0.15">
      <c r="A56" s="1">
        <v>0</v>
      </c>
      <c r="B56" s="3" t="s">
        <v>15</v>
      </c>
      <c r="C56" s="3"/>
      <c r="D56" s="4"/>
      <c r="E56" s="4"/>
      <c r="F56" s="4"/>
      <c r="G56" s="4"/>
      <c r="H56" s="3"/>
      <c r="I56" s="4"/>
      <c r="J56" s="4"/>
      <c r="K56" s="4"/>
      <c r="L56" s="4"/>
      <c r="M56" s="3"/>
      <c r="N56" s="4"/>
      <c r="O56" s="4"/>
      <c r="P56" s="4"/>
      <c r="Q56" s="4"/>
      <c r="R56" s="3"/>
      <c r="S56" s="4"/>
      <c r="T56" s="4"/>
      <c r="U56" s="4"/>
      <c r="V56" s="4"/>
    </row>
    <row r="57" spans="1:22" x14ac:dyDescent="0.15">
      <c r="A57" s="1">
        <v>0</v>
      </c>
      <c r="B57" s="3" t="s">
        <v>16</v>
      </c>
      <c r="C57" s="3">
        <f>C55-C56</f>
        <v>336</v>
      </c>
      <c r="D57" s="4">
        <f t="shared" ref="D57" si="121">D55-D56</f>
        <v>336</v>
      </c>
      <c r="E57" s="4">
        <f t="shared" ref="E57" si="122">E55-E56</f>
        <v>1322218</v>
      </c>
      <c r="F57" s="4">
        <f t="shared" ref="F57" si="123">F55-F56</f>
        <v>0</v>
      </c>
      <c r="G57" s="4">
        <f t="shared" ref="G57" si="124">G55-G56</f>
        <v>1322218</v>
      </c>
      <c r="H57" s="3">
        <f>H55-H56</f>
        <v>0</v>
      </c>
      <c r="I57" s="4">
        <f t="shared" ref="I57" si="125">I55-I56</f>
        <v>0</v>
      </c>
      <c r="J57" s="4">
        <f t="shared" ref="J57" si="126">J55-J56</f>
        <v>0</v>
      </c>
      <c r="K57" s="4">
        <f t="shared" ref="K57" si="127">K55-K56</f>
        <v>0</v>
      </c>
      <c r="L57" s="4">
        <f t="shared" ref="L57" si="128">L55-L56</f>
        <v>0</v>
      </c>
      <c r="M57" s="3">
        <f>M55-M56</f>
        <v>0</v>
      </c>
      <c r="N57" s="4">
        <f t="shared" ref="N57" si="129">N55-N56</f>
        <v>0</v>
      </c>
      <c r="O57" s="4">
        <f t="shared" ref="O57" si="130">O55-O56</f>
        <v>0</v>
      </c>
      <c r="P57" s="4">
        <f t="shared" ref="P57" si="131">P55-P56</f>
        <v>0</v>
      </c>
      <c r="Q57" s="4">
        <f t="shared" ref="Q57" si="132">Q55-Q56</f>
        <v>0</v>
      </c>
      <c r="R57" s="3">
        <f>R55-R56</f>
        <v>336</v>
      </c>
      <c r="S57" s="4">
        <f t="shared" ref="S57" si="133">S55-S56</f>
        <v>336</v>
      </c>
      <c r="T57" s="4">
        <f t="shared" ref="T57" si="134">T55-T56</f>
        <v>1322218</v>
      </c>
      <c r="U57" s="4">
        <f t="shared" ref="U57" si="135">U55-U56</f>
        <v>0</v>
      </c>
      <c r="V57" s="4">
        <f t="shared" ref="V57" si="136">V55-V56</f>
        <v>1322218</v>
      </c>
    </row>
    <row r="58" spans="1:22" x14ac:dyDescent="0.15">
      <c r="A58" s="1">
        <v>0</v>
      </c>
      <c r="B58" s="3" t="s">
        <v>17</v>
      </c>
      <c r="C58" s="3"/>
      <c r="D58" s="4"/>
      <c r="E58" s="4"/>
      <c r="F58" s="4"/>
      <c r="G58" s="4"/>
      <c r="H58" s="3"/>
      <c r="I58" s="4"/>
      <c r="J58" s="4"/>
      <c r="K58" s="4"/>
      <c r="L58" s="4"/>
      <c r="M58" s="3"/>
      <c r="N58" s="4"/>
      <c r="O58" s="4"/>
      <c r="P58" s="4"/>
      <c r="Q58" s="4"/>
      <c r="R58" s="3"/>
      <c r="S58" s="4"/>
      <c r="T58" s="4"/>
      <c r="U58" s="4"/>
      <c r="V58" s="4"/>
    </row>
    <row r="59" spans="1:22" x14ac:dyDescent="0.15">
      <c r="A59" s="1">
        <v>0</v>
      </c>
      <c r="B59" s="3" t="s">
        <v>18</v>
      </c>
      <c r="C59" s="3">
        <f>C57-C58</f>
        <v>336</v>
      </c>
      <c r="D59" s="4">
        <f t="shared" ref="D59" si="137">D57-D58</f>
        <v>336</v>
      </c>
      <c r="E59" s="4">
        <f t="shared" ref="E59" si="138">E57-E58</f>
        <v>1322218</v>
      </c>
      <c r="F59" s="4">
        <f t="shared" ref="F59" si="139">F57-F58</f>
        <v>0</v>
      </c>
      <c r="G59" s="4">
        <f t="shared" ref="G59" si="140">G57-G58</f>
        <v>1322218</v>
      </c>
      <c r="H59" s="3">
        <f>H57-H58</f>
        <v>0</v>
      </c>
      <c r="I59" s="4">
        <f t="shared" ref="I59" si="141">I57-I58</f>
        <v>0</v>
      </c>
      <c r="J59" s="4">
        <f t="shared" ref="J59" si="142">J57-J58</f>
        <v>0</v>
      </c>
      <c r="K59" s="4">
        <f t="shared" ref="K59" si="143">K57-K58</f>
        <v>0</v>
      </c>
      <c r="L59" s="4">
        <f t="shared" ref="L59" si="144">L57-L58</f>
        <v>0</v>
      </c>
      <c r="M59" s="3">
        <f>M57-M58</f>
        <v>0</v>
      </c>
      <c r="N59" s="4">
        <f t="shared" ref="N59" si="145">N57-N58</f>
        <v>0</v>
      </c>
      <c r="O59" s="4">
        <f t="shared" ref="O59" si="146">O57-O58</f>
        <v>0</v>
      </c>
      <c r="P59" s="4">
        <f t="shared" ref="P59" si="147">P57-P58</f>
        <v>0</v>
      </c>
      <c r="Q59" s="4">
        <f t="shared" ref="Q59" si="148">Q57-Q58</f>
        <v>0</v>
      </c>
      <c r="R59" s="3">
        <f>R57-R58</f>
        <v>336</v>
      </c>
      <c r="S59" s="4">
        <f t="shared" ref="S59" si="149">S57-S58</f>
        <v>336</v>
      </c>
      <c r="T59" s="4">
        <f t="shared" ref="T59" si="150">T57-T58</f>
        <v>1322218</v>
      </c>
      <c r="U59" s="4">
        <f t="shared" ref="U59" si="151">U57-U58</f>
        <v>0</v>
      </c>
      <c r="V59" s="4">
        <f t="shared" ref="V59" si="152">V57-V58</f>
        <v>1322218</v>
      </c>
    </row>
    <row r="60" spans="1:22" x14ac:dyDescent="0.15">
      <c r="A60" s="1">
        <v>999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B54C-A9A0-46A4-8825-652B49A43B24}">
  <sheetPr codeName="Sheet4"/>
  <dimension ref="A2:H10"/>
  <sheetViews>
    <sheetView workbookViewId="0">
      <selection activeCell="B1" sqref="B1"/>
    </sheetView>
  </sheetViews>
  <sheetFormatPr defaultColWidth="8.875" defaultRowHeight="18.75" x14ac:dyDescent="0.15"/>
  <cols>
    <col min="1" max="1" width="7.5" style="1" customWidth="1"/>
    <col min="2" max="2" width="20" style="1" customWidth="1"/>
    <col min="3" max="3" width="12.25" style="1" customWidth="1"/>
    <col min="4" max="4" width="8.5" style="1" customWidth="1"/>
    <col min="5" max="7" width="14.375" style="1" customWidth="1"/>
    <col min="8" max="9" width="8.5" style="1" customWidth="1"/>
    <col min="10" max="12" width="14.375" style="1" customWidth="1"/>
    <col min="13" max="14" width="8.5" style="1" customWidth="1"/>
    <col min="15" max="17" width="14.375" style="1" customWidth="1"/>
    <col min="18" max="19" width="8.5" style="1" customWidth="1"/>
    <col min="20" max="22" width="14.375" style="1" customWidth="1"/>
    <col min="23" max="16384" width="8.875" style="1"/>
  </cols>
  <sheetData>
    <row r="2" spans="1:8" x14ac:dyDescent="0.15">
      <c r="A2" s="1" t="s">
        <v>50</v>
      </c>
      <c r="B2" s="1" t="s">
        <v>47</v>
      </c>
      <c r="C2" s="1">
        <v>20851</v>
      </c>
      <c r="D2" s="1">
        <v>20851</v>
      </c>
      <c r="E2" s="1">
        <v>94380298</v>
      </c>
      <c r="F2" s="1">
        <v>0</v>
      </c>
      <c r="G2" s="1">
        <v>94380298</v>
      </c>
      <c r="H2" s="1" t="s">
        <v>46</v>
      </c>
    </row>
    <row r="3" spans="1:8" x14ac:dyDescent="0.15">
      <c r="A3" s="1" t="s">
        <v>50</v>
      </c>
      <c r="B3" s="1" t="s">
        <v>48</v>
      </c>
      <c r="C3" s="1">
        <v>18464</v>
      </c>
      <c r="D3" s="1">
        <v>18464</v>
      </c>
      <c r="E3" s="1">
        <v>67182693</v>
      </c>
      <c r="G3" s="1">
        <v>67182693</v>
      </c>
      <c r="H3" s="1" t="s">
        <v>46</v>
      </c>
    </row>
    <row r="4" spans="1:8" x14ac:dyDescent="0.15">
      <c r="A4" s="1" t="s">
        <v>50</v>
      </c>
      <c r="B4" s="1" t="s">
        <v>49</v>
      </c>
      <c r="C4" s="1">
        <v>178</v>
      </c>
      <c r="D4" s="1">
        <v>178</v>
      </c>
      <c r="E4" s="1">
        <v>543801</v>
      </c>
      <c r="G4" s="1">
        <v>543801</v>
      </c>
      <c r="H4" s="1" t="s">
        <v>46</v>
      </c>
    </row>
    <row r="5" spans="1:8" x14ac:dyDescent="0.15">
      <c r="A5" s="1" t="s">
        <v>51</v>
      </c>
      <c r="B5" s="1" t="s">
        <v>47</v>
      </c>
      <c r="C5" s="1">
        <v>49</v>
      </c>
      <c r="D5" s="1">
        <v>49</v>
      </c>
      <c r="E5" s="1">
        <v>134014</v>
      </c>
      <c r="F5" s="1">
        <v>0</v>
      </c>
      <c r="G5" s="1">
        <v>134014</v>
      </c>
      <c r="H5" s="1" t="s">
        <v>46</v>
      </c>
    </row>
    <row r="6" spans="1:8" x14ac:dyDescent="0.15">
      <c r="A6" s="1" t="s">
        <v>51</v>
      </c>
      <c r="B6" s="1" t="s">
        <v>48</v>
      </c>
      <c r="C6" s="1">
        <v>19</v>
      </c>
      <c r="D6" s="1">
        <v>19</v>
      </c>
      <c r="E6" s="1">
        <v>41321</v>
      </c>
      <c r="G6" s="1">
        <v>41321</v>
      </c>
      <c r="H6" s="1" t="s">
        <v>46</v>
      </c>
    </row>
    <row r="7" spans="1:8" x14ac:dyDescent="0.15">
      <c r="A7" s="1" t="s">
        <v>51</v>
      </c>
      <c r="B7" s="1" t="s">
        <v>49</v>
      </c>
      <c r="C7" s="1">
        <v>26</v>
      </c>
      <c r="D7" s="1">
        <v>26</v>
      </c>
      <c r="E7" s="1">
        <v>77252</v>
      </c>
      <c r="G7" s="1">
        <v>77252</v>
      </c>
      <c r="H7" s="1" t="s">
        <v>46</v>
      </c>
    </row>
    <row r="8" spans="1:8" x14ac:dyDescent="0.15">
      <c r="A8" s="1" t="s">
        <v>52</v>
      </c>
      <c r="B8" s="1" t="s">
        <v>47</v>
      </c>
      <c r="C8" s="1">
        <v>336</v>
      </c>
      <c r="D8" s="1">
        <v>336</v>
      </c>
      <c r="E8" s="1">
        <v>1322218</v>
      </c>
      <c r="F8" s="1">
        <v>0</v>
      </c>
      <c r="G8" s="1">
        <v>1322218</v>
      </c>
      <c r="H8" s="1" t="s">
        <v>46</v>
      </c>
    </row>
    <row r="9" spans="1:8" x14ac:dyDescent="0.15">
      <c r="A9" s="1" t="s">
        <v>52</v>
      </c>
      <c r="B9" s="1" t="s">
        <v>48</v>
      </c>
      <c r="G9" s="1">
        <v>0</v>
      </c>
      <c r="H9" s="1" t="s">
        <v>46</v>
      </c>
    </row>
    <row r="10" spans="1:8" x14ac:dyDescent="0.15">
      <c r="A10" s="1" t="s">
        <v>52</v>
      </c>
      <c r="B10" s="1" t="s">
        <v>49</v>
      </c>
      <c r="G10" s="1">
        <v>0</v>
      </c>
      <c r="H10" s="1" t="s">
        <v>46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入金日報</vt:lpstr>
      <vt:lpstr>伝票データ化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dcterms:created xsi:type="dcterms:W3CDTF">2020-11-10T00:57:10Z</dcterms:created>
  <dcterms:modified xsi:type="dcterms:W3CDTF">2020-12-06T12:30:56Z</dcterms:modified>
</cp:coreProperties>
</file>