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kaikei2\denpyou_blank\"/>
    </mc:Choice>
  </mc:AlternateContent>
  <xr:revisionPtr revIDLastSave="0" documentId="13_ncr:1_{2EDAF857-C95E-4D05-96F9-D8E950D848F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減価償却" sheetId="4" r:id="rId1"/>
    <sheet name="前受金戻入" sheetId="2" r:id="rId2"/>
    <sheet name="水道料金収入日報" sheetId="5" r:id="rId3"/>
  </sheets>
  <definedNames>
    <definedName name="t_master_yosanga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5" l="1"/>
  <c r="S57" i="5" s="1"/>
  <c r="S59" i="5" s="1"/>
  <c r="R55" i="5"/>
  <c r="R57" i="5" s="1"/>
  <c r="R59" i="5" s="1"/>
  <c r="P55" i="5"/>
  <c r="P57" i="5" s="1"/>
  <c r="P59" i="5" s="1"/>
  <c r="O55" i="5"/>
  <c r="O57" i="5" s="1"/>
  <c r="O59" i="5" s="1"/>
  <c r="N55" i="5"/>
  <c r="N57" i="5" s="1"/>
  <c r="N59" i="5" s="1"/>
  <c r="M55" i="5"/>
  <c r="M57" i="5" s="1"/>
  <c r="M59" i="5" s="1"/>
  <c r="K55" i="5"/>
  <c r="K57" i="5" s="1"/>
  <c r="K59" i="5" s="1"/>
  <c r="J55" i="5"/>
  <c r="J57" i="5" s="1"/>
  <c r="J59" i="5" s="1"/>
  <c r="I55" i="5"/>
  <c r="I57" i="5" s="1"/>
  <c r="I59" i="5" s="1"/>
  <c r="H55" i="5"/>
  <c r="H57" i="5" s="1"/>
  <c r="H59" i="5" s="1"/>
  <c r="F55" i="5"/>
  <c r="F57" i="5" s="1"/>
  <c r="F59" i="5" s="1"/>
  <c r="E55" i="5"/>
  <c r="E57" i="5" s="1"/>
  <c r="E59" i="5" s="1"/>
  <c r="D55" i="5"/>
  <c r="D57" i="5" s="1"/>
  <c r="D59" i="5" s="1"/>
  <c r="C55" i="5"/>
  <c r="C57" i="5" s="1"/>
  <c r="C59" i="5" s="1"/>
  <c r="U54" i="5"/>
  <c r="T54" i="5"/>
  <c r="Q54" i="5"/>
  <c r="L54" i="5"/>
  <c r="G54" i="5"/>
  <c r="U53" i="5"/>
  <c r="T53" i="5"/>
  <c r="Q53" i="5"/>
  <c r="L53" i="5"/>
  <c r="G53" i="5"/>
  <c r="U52" i="5"/>
  <c r="T52" i="5"/>
  <c r="Q52" i="5"/>
  <c r="L52" i="5"/>
  <c r="G52" i="5"/>
  <c r="U51" i="5"/>
  <c r="T51" i="5"/>
  <c r="Q51" i="5"/>
  <c r="L51" i="5"/>
  <c r="G51" i="5"/>
  <c r="U50" i="5"/>
  <c r="T50" i="5"/>
  <c r="Q50" i="5"/>
  <c r="L50" i="5"/>
  <c r="G50" i="5"/>
  <c r="U49" i="5"/>
  <c r="T49" i="5"/>
  <c r="Q49" i="5"/>
  <c r="L49" i="5"/>
  <c r="G49" i="5"/>
  <c r="U48" i="5"/>
  <c r="T48" i="5"/>
  <c r="Q48" i="5"/>
  <c r="L48" i="5"/>
  <c r="G48" i="5"/>
  <c r="U47" i="5"/>
  <c r="T47" i="5"/>
  <c r="Q47" i="5"/>
  <c r="L47" i="5"/>
  <c r="G47" i="5"/>
  <c r="U46" i="5"/>
  <c r="T46" i="5"/>
  <c r="Q46" i="5"/>
  <c r="L46" i="5"/>
  <c r="G46" i="5"/>
  <c r="U45" i="5"/>
  <c r="T45" i="5"/>
  <c r="Q45" i="5"/>
  <c r="L45" i="5"/>
  <c r="G45" i="5"/>
  <c r="U44" i="5"/>
  <c r="T44" i="5"/>
  <c r="Q44" i="5"/>
  <c r="L44" i="5"/>
  <c r="G44" i="5"/>
  <c r="S35" i="5"/>
  <c r="S37" i="5" s="1"/>
  <c r="S39" i="5" s="1"/>
  <c r="R35" i="5"/>
  <c r="R37" i="5" s="1"/>
  <c r="R39" i="5" s="1"/>
  <c r="P35" i="5"/>
  <c r="P37" i="5" s="1"/>
  <c r="P39" i="5" s="1"/>
  <c r="O35" i="5"/>
  <c r="O37" i="5" s="1"/>
  <c r="O39" i="5" s="1"/>
  <c r="N35" i="5"/>
  <c r="N37" i="5" s="1"/>
  <c r="N39" i="5" s="1"/>
  <c r="M35" i="5"/>
  <c r="M37" i="5" s="1"/>
  <c r="M39" i="5" s="1"/>
  <c r="K35" i="5"/>
  <c r="K37" i="5" s="1"/>
  <c r="K39" i="5" s="1"/>
  <c r="J35" i="5"/>
  <c r="J37" i="5" s="1"/>
  <c r="J39" i="5" s="1"/>
  <c r="I35" i="5"/>
  <c r="I37" i="5" s="1"/>
  <c r="I39" i="5" s="1"/>
  <c r="H35" i="5"/>
  <c r="H37" i="5" s="1"/>
  <c r="H39" i="5" s="1"/>
  <c r="F35" i="5"/>
  <c r="F37" i="5" s="1"/>
  <c r="F39" i="5" s="1"/>
  <c r="E35" i="5"/>
  <c r="E37" i="5" s="1"/>
  <c r="E39" i="5" s="1"/>
  <c r="D35" i="5"/>
  <c r="D37" i="5" s="1"/>
  <c r="D39" i="5" s="1"/>
  <c r="C35" i="5"/>
  <c r="C37" i="5" s="1"/>
  <c r="C39" i="5" s="1"/>
  <c r="U34" i="5"/>
  <c r="V34" i="5" s="1"/>
  <c r="T34" i="5"/>
  <c r="Q34" i="5"/>
  <c r="L34" i="5"/>
  <c r="G34" i="5"/>
  <c r="U33" i="5"/>
  <c r="T33" i="5"/>
  <c r="Q33" i="5"/>
  <c r="L33" i="5"/>
  <c r="G33" i="5"/>
  <c r="U32" i="5"/>
  <c r="T32" i="5"/>
  <c r="Q32" i="5"/>
  <c r="L32" i="5"/>
  <c r="G32" i="5"/>
  <c r="U31" i="5"/>
  <c r="T31" i="5"/>
  <c r="Q31" i="5"/>
  <c r="L31" i="5"/>
  <c r="G31" i="5"/>
  <c r="U30" i="5"/>
  <c r="T30" i="5"/>
  <c r="Q30" i="5"/>
  <c r="L30" i="5"/>
  <c r="G30" i="5"/>
  <c r="U29" i="5"/>
  <c r="T29" i="5"/>
  <c r="Q29" i="5"/>
  <c r="L29" i="5"/>
  <c r="G29" i="5"/>
  <c r="U28" i="5"/>
  <c r="T28" i="5"/>
  <c r="Q28" i="5"/>
  <c r="L28" i="5"/>
  <c r="G28" i="5"/>
  <c r="U27" i="5"/>
  <c r="T27" i="5"/>
  <c r="Q27" i="5"/>
  <c r="L27" i="5"/>
  <c r="G27" i="5"/>
  <c r="U26" i="5"/>
  <c r="T26" i="5"/>
  <c r="Q26" i="5"/>
  <c r="L26" i="5"/>
  <c r="G26" i="5"/>
  <c r="U25" i="5"/>
  <c r="T25" i="5"/>
  <c r="Q25" i="5"/>
  <c r="L25" i="5"/>
  <c r="G25" i="5"/>
  <c r="U24" i="5"/>
  <c r="T24" i="5"/>
  <c r="Q24" i="5"/>
  <c r="L24" i="5"/>
  <c r="G24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U7" i="5"/>
  <c r="T7" i="5"/>
  <c r="U6" i="5"/>
  <c r="T6" i="5"/>
  <c r="U5" i="5"/>
  <c r="T5" i="5"/>
  <c r="U4" i="5"/>
  <c r="T4" i="5"/>
  <c r="S15" i="5"/>
  <c r="S17" i="5" s="1"/>
  <c r="S19" i="5" s="1"/>
  <c r="R15" i="5"/>
  <c r="R17" i="5" s="1"/>
  <c r="R19" i="5" s="1"/>
  <c r="P15" i="5"/>
  <c r="P17" i="5" s="1"/>
  <c r="P19" i="5" s="1"/>
  <c r="O15" i="5"/>
  <c r="O17" i="5" s="1"/>
  <c r="O19" i="5" s="1"/>
  <c r="N15" i="5"/>
  <c r="N17" i="5" s="1"/>
  <c r="N19" i="5" s="1"/>
  <c r="M15" i="5"/>
  <c r="M17" i="5" s="1"/>
  <c r="M19" i="5" s="1"/>
  <c r="Q14" i="5"/>
  <c r="Q13" i="5"/>
  <c r="Q12" i="5"/>
  <c r="Q11" i="5"/>
  <c r="Q10" i="5"/>
  <c r="Q9" i="5"/>
  <c r="Q8" i="5"/>
  <c r="Q7" i="5"/>
  <c r="Q6" i="5"/>
  <c r="Q5" i="5"/>
  <c r="Q4" i="5"/>
  <c r="K15" i="5"/>
  <c r="K17" i="5" s="1"/>
  <c r="K19" i="5" s="1"/>
  <c r="J15" i="5"/>
  <c r="J17" i="5" s="1"/>
  <c r="J19" i="5" s="1"/>
  <c r="I15" i="5"/>
  <c r="I17" i="5" s="1"/>
  <c r="I19" i="5" s="1"/>
  <c r="H15" i="5"/>
  <c r="H17" i="5" s="1"/>
  <c r="H19" i="5" s="1"/>
  <c r="L14" i="5"/>
  <c r="L13" i="5"/>
  <c r="L12" i="5"/>
  <c r="L11" i="5"/>
  <c r="L10" i="5"/>
  <c r="L9" i="5"/>
  <c r="L8" i="5"/>
  <c r="L7" i="5"/>
  <c r="L6" i="5"/>
  <c r="L5" i="5"/>
  <c r="L4" i="5"/>
  <c r="G14" i="5"/>
  <c r="G13" i="5"/>
  <c r="G12" i="5"/>
  <c r="G11" i="5"/>
  <c r="G10" i="5"/>
  <c r="G9" i="5"/>
  <c r="G8" i="5"/>
  <c r="G7" i="5"/>
  <c r="G6" i="5"/>
  <c r="G5" i="5"/>
  <c r="G4" i="5"/>
  <c r="F15" i="5"/>
  <c r="F17" i="5" s="1"/>
  <c r="F19" i="5" s="1"/>
  <c r="E15" i="5"/>
  <c r="E17" i="5" s="1"/>
  <c r="E19" i="5" s="1"/>
  <c r="D15" i="5"/>
  <c r="D17" i="5" s="1"/>
  <c r="D19" i="5" s="1"/>
  <c r="C15" i="5"/>
  <c r="C17" i="5" s="1"/>
  <c r="C19" i="5" s="1"/>
  <c r="V28" i="5" l="1"/>
  <c r="U15" i="5"/>
  <c r="U17" i="5" s="1"/>
  <c r="U19" i="5" s="1"/>
  <c r="L55" i="5"/>
  <c r="L57" i="5" s="1"/>
  <c r="L59" i="5" s="1"/>
  <c r="V45" i="5"/>
  <c r="V46" i="5"/>
  <c r="V50" i="5"/>
  <c r="V54" i="5"/>
  <c r="V26" i="5"/>
  <c r="V30" i="5"/>
  <c r="G55" i="5"/>
  <c r="G57" i="5" s="1"/>
  <c r="G59" i="5" s="1"/>
  <c r="V5" i="5"/>
  <c r="V7" i="5"/>
  <c r="V9" i="5"/>
  <c r="V11" i="5"/>
  <c r="V13" i="5"/>
  <c r="V44" i="5"/>
  <c r="G35" i="5"/>
  <c r="G37" i="5" s="1"/>
  <c r="G39" i="5" s="1"/>
  <c r="U35" i="5"/>
  <c r="U37" i="5" s="1"/>
  <c r="U39" i="5" s="1"/>
  <c r="V6" i="5"/>
  <c r="V8" i="5"/>
  <c r="V10" i="5"/>
  <c r="V12" i="5"/>
  <c r="V14" i="5"/>
  <c r="V32" i="5"/>
  <c r="L15" i="5"/>
  <c r="L17" i="5" s="1"/>
  <c r="L19" i="5" s="1"/>
  <c r="V47" i="5"/>
  <c r="V24" i="5"/>
  <c r="V27" i="5"/>
  <c r="V31" i="5"/>
  <c r="Q15" i="5"/>
  <c r="Q17" i="5" s="1"/>
  <c r="Q19" i="5" s="1"/>
  <c r="L35" i="5"/>
  <c r="L37" i="5" s="1"/>
  <c r="L39" i="5" s="1"/>
  <c r="V25" i="5"/>
  <c r="V33" i="5"/>
  <c r="Q55" i="5"/>
  <c r="Q57" i="5" s="1"/>
  <c r="Q59" i="5" s="1"/>
  <c r="V51" i="5"/>
  <c r="T15" i="5"/>
  <c r="T17" i="5" s="1"/>
  <c r="T19" i="5" s="1"/>
  <c r="Q35" i="5"/>
  <c r="Q37" i="5" s="1"/>
  <c r="Q39" i="5" s="1"/>
  <c r="V48" i="5"/>
  <c r="V52" i="5"/>
  <c r="T35" i="5"/>
  <c r="T37" i="5" s="1"/>
  <c r="T39" i="5" s="1"/>
  <c r="V29" i="5"/>
  <c r="U55" i="5"/>
  <c r="U57" i="5" s="1"/>
  <c r="U59" i="5" s="1"/>
  <c r="V49" i="5"/>
  <c r="V53" i="5"/>
  <c r="T55" i="5"/>
  <c r="T57" i="5" s="1"/>
  <c r="T59" i="5" s="1"/>
  <c r="G15" i="5"/>
  <c r="G17" i="5" s="1"/>
  <c r="G19" i="5" s="1"/>
  <c r="V4" i="5"/>
  <c r="F79" i="4"/>
  <c r="E79" i="4" s="1"/>
  <c r="F78" i="4"/>
  <c r="E78" i="4" s="1"/>
  <c r="F77" i="4"/>
  <c r="E77" i="4" s="1"/>
  <c r="F76" i="4"/>
  <c r="E76" i="4" s="1"/>
  <c r="F75" i="4"/>
  <c r="E75" i="4" s="1"/>
  <c r="F74" i="4"/>
  <c r="E74" i="4" s="1"/>
  <c r="F73" i="4"/>
  <c r="E73" i="4" s="1"/>
  <c r="F72" i="4"/>
  <c r="E72" i="4" s="1"/>
  <c r="F71" i="4"/>
  <c r="E71" i="4" s="1"/>
  <c r="F70" i="4"/>
  <c r="E70" i="4" s="1"/>
  <c r="F69" i="4"/>
  <c r="E69" i="4" s="1"/>
  <c r="F68" i="4"/>
  <c r="E68" i="4" s="1"/>
  <c r="F67" i="4"/>
  <c r="E67" i="4" s="1"/>
  <c r="F66" i="4"/>
  <c r="E66" i="4" s="1"/>
  <c r="F65" i="4"/>
  <c r="E65" i="4" s="1"/>
  <c r="F64" i="4"/>
  <c r="E64" i="4" s="1"/>
  <c r="F63" i="4"/>
  <c r="E63" i="4" s="1"/>
  <c r="F62" i="4"/>
  <c r="E62" i="4" s="1"/>
  <c r="F61" i="4"/>
  <c r="E61" i="4" s="1"/>
  <c r="F60" i="4"/>
  <c r="E60" i="4"/>
  <c r="F59" i="4"/>
  <c r="E59" i="4" s="1"/>
  <c r="F58" i="4"/>
  <c r="E58" i="4" s="1"/>
  <c r="F57" i="4"/>
  <c r="E57" i="4" s="1"/>
  <c r="F56" i="4"/>
  <c r="E56" i="4"/>
  <c r="F55" i="4"/>
  <c r="E55" i="4" s="1"/>
  <c r="F53" i="4"/>
  <c r="E53" i="4" s="1"/>
  <c r="F52" i="4"/>
  <c r="E52" i="4"/>
  <c r="F51" i="4"/>
  <c r="E51" i="4" s="1"/>
  <c r="F50" i="4"/>
  <c r="E50" i="4" s="1"/>
  <c r="F49" i="4"/>
  <c r="E49" i="4" s="1"/>
  <c r="F48" i="4"/>
  <c r="E48" i="4" s="1"/>
  <c r="F47" i="4"/>
  <c r="E47" i="4" s="1"/>
  <c r="F46" i="4"/>
  <c r="E46" i="4" s="1"/>
  <c r="F45" i="4"/>
  <c r="E45" i="4" s="1"/>
  <c r="F44" i="4"/>
  <c r="E44" i="4"/>
  <c r="F43" i="4"/>
  <c r="E43" i="4" s="1"/>
  <c r="F42" i="4"/>
  <c r="E42" i="4" s="1"/>
  <c r="F41" i="4"/>
  <c r="E41" i="4" s="1"/>
  <c r="F40" i="4"/>
  <c r="E40" i="4"/>
  <c r="F39" i="4"/>
  <c r="E39" i="4" s="1"/>
  <c r="F38" i="4"/>
  <c r="E38" i="4" s="1"/>
  <c r="F37" i="4"/>
  <c r="E37" i="4" s="1"/>
  <c r="F36" i="4"/>
  <c r="E36" i="4"/>
  <c r="F35" i="4"/>
  <c r="E35" i="4" s="1"/>
  <c r="F34" i="4"/>
  <c r="E34" i="4" s="1"/>
  <c r="F33" i="4"/>
  <c r="E33" i="4" s="1"/>
  <c r="F32" i="4"/>
  <c r="E32" i="4" s="1"/>
  <c r="F31" i="4"/>
  <c r="E31" i="4" s="1"/>
  <c r="F30" i="4"/>
  <c r="E30" i="4" s="1"/>
  <c r="F29" i="4"/>
  <c r="E29" i="4" s="1"/>
  <c r="F27" i="4"/>
  <c r="E27" i="4" s="1"/>
  <c r="F26" i="4"/>
  <c r="E26" i="4" s="1"/>
  <c r="F25" i="4"/>
  <c r="E25" i="4" s="1"/>
  <c r="F24" i="4"/>
  <c r="E24" i="4" s="1"/>
  <c r="F23" i="4"/>
  <c r="E23" i="4" s="1"/>
  <c r="F22" i="4"/>
  <c r="E22" i="4" s="1"/>
  <c r="F21" i="4"/>
  <c r="E21" i="4" s="1"/>
  <c r="F20" i="4"/>
  <c r="E20" i="4" s="1"/>
  <c r="F19" i="4"/>
  <c r="E19" i="4" s="1"/>
  <c r="F18" i="4"/>
  <c r="E18" i="4" s="1"/>
  <c r="F17" i="4"/>
  <c r="E17" i="4" s="1"/>
  <c r="F16" i="4"/>
  <c r="E16" i="4" s="1"/>
  <c r="F15" i="4"/>
  <c r="E15" i="4" s="1"/>
  <c r="F14" i="4"/>
  <c r="E14" i="4" s="1"/>
  <c r="F13" i="4"/>
  <c r="E13" i="4" s="1"/>
  <c r="F12" i="4"/>
  <c r="E12" i="4" s="1"/>
  <c r="F11" i="4"/>
  <c r="E11" i="4" s="1"/>
  <c r="F10" i="4"/>
  <c r="E10" i="4" s="1"/>
  <c r="F9" i="4"/>
  <c r="E9" i="4" s="1"/>
  <c r="F8" i="4"/>
  <c r="E8" i="4" s="1"/>
  <c r="F7" i="4"/>
  <c r="E7" i="4" s="1"/>
  <c r="F6" i="4"/>
  <c r="E6" i="4" s="1"/>
  <c r="F5" i="4"/>
  <c r="E5" i="4" s="1"/>
  <c r="F4" i="4"/>
  <c r="E4" i="4" s="1"/>
  <c r="F3" i="4"/>
  <c r="E3" i="4" s="1"/>
  <c r="V15" i="5" l="1"/>
  <c r="V17" i="5" s="1"/>
  <c r="V19" i="5" s="1"/>
  <c r="V55" i="5"/>
  <c r="V57" i="5" s="1"/>
  <c r="V59" i="5" s="1"/>
  <c r="V35" i="5"/>
  <c r="V37" i="5" s="1"/>
  <c r="V39" i="5" s="1"/>
  <c r="F35" i="2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F70" i="2"/>
  <c r="E70" i="2" l="1"/>
  <c r="D70" i="2"/>
  <c r="F47" i="2" l="1"/>
  <c r="E47" i="2"/>
  <c r="E35" i="2"/>
  <c r="D35" i="2" l="1"/>
  <c r="D47" i="2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21" i="2"/>
  <c r="D20" i="2"/>
  <c r="E20" i="2" s="1"/>
  <c r="D18" i="2"/>
  <c r="E18" i="2" s="1"/>
  <c r="D17" i="2"/>
  <c r="E17" i="2" s="1"/>
  <c r="D16" i="2"/>
  <c r="D15" i="2"/>
  <c r="D19" i="2"/>
  <c r="E19" i="2" s="1"/>
  <c r="F11" i="2"/>
  <c r="E16" i="2"/>
  <c r="E21" i="2"/>
  <c r="F22" i="2"/>
  <c r="E59" i="2"/>
  <c r="F59" i="2"/>
  <c r="E11" i="2" l="1"/>
  <c r="D59" i="2"/>
  <c r="D11" i="2"/>
  <c r="D22" i="2"/>
  <c r="E15" i="2"/>
  <c r="E22" i="2" s="1"/>
</calcChain>
</file>

<file path=xl/sharedStrings.xml><?xml version="1.0" encoding="utf-8"?>
<sst xmlns="http://schemas.openxmlformats.org/spreadsheetml/2006/main" count="660" uniqueCount="158">
  <si>
    <t>８月</t>
  </si>
  <si>
    <t>その他無形固定資産</t>
  </si>
  <si>
    <t>比奈知ダム使用権</t>
  </si>
  <si>
    <t>布目ダム（２次）使用権</t>
  </si>
  <si>
    <t>布目ダム使用権</t>
  </si>
  <si>
    <r>
      <t>７月</t>
    </r>
    <r>
      <rPr>
        <sz val="10"/>
        <rFont val="ＭＳ Ｐゴシック"/>
        <family val="3"/>
        <charset val="128"/>
      </rPr>
      <t>（4月～7月分）</t>
    </r>
    <rPh sb="4" eb="5">
      <t>ツキ</t>
    </rPh>
    <rPh sb="7" eb="8">
      <t>ツキ</t>
    </rPh>
    <rPh sb="8" eb="9">
      <t>フン</t>
    </rPh>
    <phoneticPr fontId="7"/>
  </si>
  <si>
    <t>合計額</t>
    <rPh sb="0" eb="2">
      <t>ゴウケイ</t>
    </rPh>
    <rPh sb="2" eb="3">
      <t>ガク</t>
    </rPh>
    <phoneticPr fontId="13"/>
  </si>
  <si>
    <t>一般会計補助金</t>
    <rPh sb="0" eb="2">
      <t>イッパン</t>
    </rPh>
    <rPh sb="2" eb="4">
      <t>カイケイ</t>
    </rPh>
    <rPh sb="4" eb="7">
      <t>ホジョキン</t>
    </rPh>
    <phoneticPr fontId="13"/>
  </si>
  <si>
    <t>受贈財産</t>
    <rPh sb="0" eb="2">
      <t>ジュゾウ</t>
    </rPh>
    <rPh sb="2" eb="4">
      <t>ザイサン</t>
    </rPh>
    <phoneticPr fontId="13"/>
  </si>
  <si>
    <t>負担金</t>
    <rPh sb="0" eb="3">
      <t>フタンキン</t>
    </rPh>
    <phoneticPr fontId="13"/>
  </si>
  <si>
    <t>補助金</t>
    <rPh sb="0" eb="3">
      <t>ホジョキン</t>
    </rPh>
    <phoneticPr fontId="13"/>
  </si>
  <si>
    <t>受託負担金</t>
    <rPh sb="0" eb="2">
      <t>ジュタク</t>
    </rPh>
    <rPh sb="2" eb="5">
      <t>フタンキン</t>
    </rPh>
    <phoneticPr fontId="13"/>
  </si>
  <si>
    <t>開発負担金</t>
    <rPh sb="0" eb="2">
      <t>カイハツ</t>
    </rPh>
    <rPh sb="2" eb="5">
      <t>フタンキン</t>
    </rPh>
    <phoneticPr fontId="13"/>
  </si>
  <si>
    <t>分担金</t>
    <rPh sb="0" eb="3">
      <t>ブンタンキン</t>
    </rPh>
    <phoneticPr fontId="13"/>
  </si>
  <si>
    <r>
      <t>７月</t>
    </r>
    <r>
      <rPr>
        <sz val="10"/>
        <color theme="1"/>
        <rFont val="ＭＳ Ｐゴシック"/>
        <family val="3"/>
        <charset val="128"/>
      </rPr>
      <t>（4月～7月分）</t>
    </r>
    <phoneticPr fontId="13"/>
  </si>
  <si>
    <t>合     計</t>
    <rPh sb="0" eb="1">
      <t>ゴウ</t>
    </rPh>
    <rPh sb="6" eb="7">
      <t>ケイ</t>
    </rPh>
    <phoneticPr fontId="13"/>
  </si>
  <si>
    <t>月ヶ瀬</t>
    <rPh sb="0" eb="3">
      <t>ツキガセ</t>
    </rPh>
    <phoneticPr fontId="13"/>
  </si>
  <si>
    <t>財源の種別</t>
    <rPh sb="0" eb="2">
      <t>ザイゲン</t>
    </rPh>
    <rPh sb="3" eb="5">
      <t>シュベツ</t>
    </rPh>
    <phoneticPr fontId="13"/>
  </si>
  <si>
    <t>執 行 予 定 額</t>
  </si>
  <si>
    <t>当月分</t>
    <rPh sb="0" eb="2">
      <t>トウゲツ</t>
    </rPh>
    <rPh sb="2" eb="3">
      <t>ブン</t>
    </rPh>
    <phoneticPr fontId="7"/>
  </si>
  <si>
    <r>
      <t>毎月</t>
    </r>
    <r>
      <rPr>
        <sz val="10"/>
        <rFont val="ＭＳ Ｐゴシック"/>
        <family val="3"/>
        <charset val="128"/>
      </rPr>
      <t>分</t>
    </r>
    <rPh sb="0" eb="2">
      <t>マイツキ</t>
    </rPh>
    <rPh sb="2" eb="3">
      <t>フン</t>
    </rPh>
    <phoneticPr fontId="7"/>
  </si>
  <si>
    <t>612050-1000</t>
  </si>
  <si>
    <t>612050-2000</t>
    <phoneticPr fontId="7"/>
  </si>
  <si>
    <t>有形固定資産前受金戻入</t>
    <rPh sb="0" eb="2">
      <t>ユウケイ</t>
    </rPh>
    <rPh sb="2" eb="6">
      <t>コテイシサン</t>
    </rPh>
    <rPh sb="6" eb="9">
      <t>マエウケキン</t>
    </rPh>
    <rPh sb="9" eb="11">
      <t>レイニュウ</t>
    </rPh>
    <phoneticPr fontId="7"/>
  </si>
  <si>
    <t>無形固定資産前受金戻入</t>
    <rPh sb="0" eb="2">
      <t>ムケイ</t>
    </rPh>
    <rPh sb="2" eb="6">
      <t>コテイシサン</t>
    </rPh>
    <phoneticPr fontId="7"/>
  </si>
  <si>
    <t>都市部</t>
    <rPh sb="0" eb="3">
      <t>トシブ</t>
    </rPh>
    <phoneticPr fontId="7"/>
  </si>
  <si>
    <t>都祁</t>
    <rPh sb="0" eb="2">
      <t>ツゲ</t>
    </rPh>
    <phoneticPr fontId="13"/>
  </si>
  <si>
    <t>612050-3000</t>
    <phoneticPr fontId="7"/>
  </si>
  <si>
    <t>612050-4000</t>
    <phoneticPr fontId="7"/>
  </si>
  <si>
    <t>612050-5000</t>
    <phoneticPr fontId="7"/>
  </si>
  <si>
    <t>612050-6000</t>
    <phoneticPr fontId="7"/>
  </si>
  <si>
    <t>ID</t>
  </si>
  <si>
    <t>減価償却科目ＣＤ</t>
    <rPh sb="0" eb="4">
      <t>ゲンカショウキャク</t>
    </rPh>
    <rPh sb="4" eb="6">
      <t>カモク</t>
    </rPh>
    <phoneticPr fontId="16"/>
  </si>
  <si>
    <t>累計額CD</t>
    <rPh sb="0" eb="2">
      <t>ルイケイ</t>
    </rPh>
    <rPh sb="2" eb="3">
      <t>ガク</t>
    </rPh>
    <phoneticPr fontId="16"/>
  </si>
  <si>
    <t>当月分</t>
    <rPh sb="0" eb="2">
      <t>トウゲツ</t>
    </rPh>
    <rPh sb="2" eb="3">
      <t>ブン</t>
    </rPh>
    <phoneticPr fontId="16"/>
  </si>
  <si>
    <t>４月－７月分</t>
    <rPh sb="1" eb="2">
      <t>ツキ</t>
    </rPh>
    <rPh sb="4" eb="5">
      <t>ツキ</t>
    </rPh>
    <rPh sb="5" eb="6">
      <t>フン</t>
    </rPh>
    <phoneticPr fontId="16"/>
  </si>
  <si>
    <t>その他の月</t>
    <rPh sb="2" eb="3">
      <t>タ</t>
    </rPh>
    <rPh sb="4" eb="5">
      <t>ツキ</t>
    </rPh>
    <phoneticPr fontId="16"/>
  </si>
  <si>
    <t>減価償却費総額</t>
    <rPh sb="0" eb="4">
      <t>ゲンカショウキャク</t>
    </rPh>
    <rPh sb="4" eb="5">
      <t>ヒ</t>
    </rPh>
    <rPh sb="5" eb="7">
      <t>ソウガク</t>
    </rPh>
    <phoneticPr fontId="16"/>
  </si>
  <si>
    <t>固定資産額</t>
    <rPh sb="0" eb="2">
      <t>コテイ</t>
    </rPh>
    <rPh sb="2" eb="4">
      <t>シサン</t>
    </rPh>
    <rPh sb="4" eb="5">
      <t>ガク</t>
    </rPh>
    <phoneticPr fontId="16"/>
  </si>
  <si>
    <t>簿記項</t>
  </si>
  <si>
    <t>簿記目</t>
  </si>
  <si>
    <t>簿記節</t>
  </si>
  <si>
    <t>簿記略称</t>
  </si>
  <si>
    <t>711080-1000</t>
  </si>
  <si>
    <t>111015-1000</t>
    <phoneticPr fontId="16"/>
  </si>
  <si>
    <t>有形固定資産</t>
  </si>
  <si>
    <t>建物</t>
  </si>
  <si>
    <t>事務所用建物</t>
  </si>
  <si>
    <t>111015-2000</t>
    <phoneticPr fontId="16"/>
  </si>
  <si>
    <t>施設用建物</t>
  </si>
  <si>
    <t>111025-1000</t>
    <phoneticPr fontId="16"/>
  </si>
  <si>
    <t>構築物</t>
  </si>
  <si>
    <t>導水設備</t>
  </si>
  <si>
    <t>111025-2000</t>
    <phoneticPr fontId="16"/>
  </si>
  <si>
    <t>取水設備</t>
  </si>
  <si>
    <t>111025-3000</t>
    <phoneticPr fontId="16"/>
  </si>
  <si>
    <t>えん堤</t>
  </si>
  <si>
    <t>111025-4000</t>
    <phoneticPr fontId="16"/>
  </si>
  <si>
    <t>浄水設備</t>
  </si>
  <si>
    <t>111025-5000</t>
    <phoneticPr fontId="16"/>
  </si>
  <si>
    <t>配水設備</t>
  </si>
  <si>
    <t>111025-6000</t>
    <phoneticPr fontId="16"/>
  </si>
  <si>
    <t>配水管設備</t>
  </si>
  <si>
    <t>111025-7000</t>
    <phoneticPr fontId="16"/>
  </si>
  <si>
    <t>諸設備</t>
  </si>
  <si>
    <t>111035-1000</t>
    <phoneticPr fontId="16"/>
  </si>
  <si>
    <t>機械及び装置</t>
  </si>
  <si>
    <t>電気設備</t>
    <phoneticPr fontId="16"/>
  </si>
  <si>
    <t>電気設備</t>
  </si>
  <si>
    <t>111035-2000</t>
  </si>
  <si>
    <t>ポンプ設備</t>
    <phoneticPr fontId="16"/>
  </si>
  <si>
    <t>ポンプ設備</t>
  </si>
  <si>
    <t>111035-3000</t>
  </si>
  <si>
    <t>塩素滅菌設備</t>
    <phoneticPr fontId="16"/>
  </si>
  <si>
    <t>塩素滅菌設備</t>
  </si>
  <si>
    <t>111035-4000</t>
  </si>
  <si>
    <t>量水器</t>
    <phoneticPr fontId="16"/>
  </si>
  <si>
    <t>量水器</t>
  </si>
  <si>
    <t>111035-5000</t>
  </si>
  <si>
    <t>通信設備</t>
    <phoneticPr fontId="16"/>
  </si>
  <si>
    <t>通信設備</t>
  </si>
  <si>
    <t>111035-6000</t>
  </si>
  <si>
    <t>計装設備</t>
    <phoneticPr fontId="16"/>
  </si>
  <si>
    <t>計装設備</t>
  </si>
  <si>
    <t>111035-7000</t>
  </si>
  <si>
    <t>その他機械装置</t>
    <phoneticPr fontId="16"/>
  </si>
  <si>
    <t>その他機械装置</t>
  </si>
  <si>
    <t>111045-1000</t>
  </si>
  <si>
    <t>車両運搬具</t>
  </si>
  <si>
    <t>車両運搬具</t>
    <phoneticPr fontId="16"/>
  </si>
  <si>
    <t>111055-1000</t>
  </si>
  <si>
    <t>器具備品</t>
  </si>
  <si>
    <t>器具備品</t>
    <phoneticPr fontId="16"/>
  </si>
  <si>
    <t>711080-3000</t>
  </si>
  <si>
    <t>111065-1000</t>
  </si>
  <si>
    <t>リース資産</t>
  </si>
  <si>
    <t>リース資産</t>
    <phoneticPr fontId="16"/>
  </si>
  <si>
    <t>711080-2000</t>
    <phoneticPr fontId="16"/>
  </si>
  <si>
    <t>112010-1000</t>
  </si>
  <si>
    <t>無形固定資産</t>
  </si>
  <si>
    <t>ダム使用権</t>
  </si>
  <si>
    <t>布目ダム使用権2</t>
    <phoneticPr fontId="16"/>
  </si>
  <si>
    <t>711080-2000</t>
  </si>
  <si>
    <t>112010-2000</t>
  </si>
  <si>
    <t>112015-1000</t>
  </si>
  <si>
    <t>水利権</t>
  </si>
  <si>
    <t>上津ダム水利権</t>
    <phoneticPr fontId="16"/>
  </si>
  <si>
    <t>上津ダム水利権</t>
  </si>
  <si>
    <t>112020-1000</t>
  </si>
  <si>
    <t>112030-1000</t>
  </si>
  <si>
    <t>その他無形固定資産</t>
    <phoneticPr fontId="16"/>
  </si>
  <si>
    <t>月ヶ瀬</t>
    <rPh sb="0" eb="3">
      <t>ツキガセ</t>
    </rPh>
    <phoneticPr fontId="7"/>
  </si>
  <si>
    <t>都祁</t>
    <rPh sb="0" eb="2">
      <t>ツゲ</t>
    </rPh>
    <phoneticPr fontId="7"/>
  </si>
  <si>
    <t>都市部</t>
    <rPh sb="0" eb="3">
      <t>トシブ</t>
    </rPh>
    <phoneticPr fontId="7"/>
  </si>
  <si>
    <t>口座</t>
    <rPh sb="0" eb="2">
      <t>コウザ</t>
    </rPh>
    <phoneticPr fontId="13"/>
  </si>
  <si>
    <t>郵政納付</t>
    <rPh sb="0" eb="2">
      <t>ユウセイ</t>
    </rPh>
    <rPh sb="2" eb="4">
      <t>ノウフ</t>
    </rPh>
    <phoneticPr fontId="13"/>
  </si>
  <si>
    <t>銀行納付</t>
    <rPh sb="0" eb="2">
      <t>ギンコウ</t>
    </rPh>
    <rPh sb="2" eb="4">
      <t>ノウフ</t>
    </rPh>
    <phoneticPr fontId="13"/>
  </si>
  <si>
    <t>集金</t>
    <rPh sb="0" eb="2">
      <t>シュウキン</t>
    </rPh>
    <phoneticPr fontId="13"/>
  </si>
  <si>
    <t>コンビニ</t>
    <phoneticPr fontId="13"/>
  </si>
  <si>
    <t>窓口（合計）</t>
    <rPh sb="0" eb="2">
      <t>マドグチ</t>
    </rPh>
    <rPh sb="3" eb="5">
      <t>ゴウケイ</t>
    </rPh>
    <phoneticPr fontId="13"/>
  </si>
  <si>
    <t>窓口（本局）</t>
    <rPh sb="0" eb="2">
      <t>マドグチ</t>
    </rPh>
    <rPh sb="3" eb="5">
      <t>ホンキョク</t>
    </rPh>
    <phoneticPr fontId="13"/>
  </si>
  <si>
    <t>窓口（西部）</t>
    <rPh sb="0" eb="2">
      <t>マドグチ</t>
    </rPh>
    <rPh sb="3" eb="5">
      <t>セイブ</t>
    </rPh>
    <phoneticPr fontId="13"/>
  </si>
  <si>
    <t>窓口（都祁）</t>
    <rPh sb="0" eb="2">
      <t>マドグチ</t>
    </rPh>
    <rPh sb="3" eb="5">
      <t>ツゲ</t>
    </rPh>
    <phoneticPr fontId="13"/>
  </si>
  <si>
    <t>窓口（月ヶ瀬）</t>
    <rPh sb="0" eb="2">
      <t>マドグチ</t>
    </rPh>
    <rPh sb="3" eb="6">
      <t>ツキガセ</t>
    </rPh>
    <phoneticPr fontId="13"/>
  </si>
  <si>
    <t>窓口（宿直）</t>
    <rPh sb="0" eb="2">
      <t>マドグチ</t>
    </rPh>
    <rPh sb="3" eb="5">
      <t>シュクチョク</t>
    </rPh>
    <phoneticPr fontId="13"/>
  </si>
  <si>
    <t>収入合計</t>
    <rPh sb="0" eb="2">
      <t>シュウニュウ</t>
    </rPh>
    <rPh sb="2" eb="4">
      <t>ゴウケイ</t>
    </rPh>
    <phoneticPr fontId="7"/>
  </si>
  <si>
    <t>充当</t>
    <rPh sb="0" eb="2">
      <t>ジュウトウ</t>
    </rPh>
    <phoneticPr fontId="7"/>
  </si>
  <si>
    <t>収入合計＋充当</t>
    <rPh sb="0" eb="2">
      <t>シュウニュウ</t>
    </rPh>
    <rPh sb="2" eb="4">
      <t>ゴウケイ</t>
    </rPh>
    <rPh sb="5" eb="7">
      <t>ジュウトウ</t>
    </rPh>
    <phoneticPr fontId="7"/>
  </si>
  <si>
    <t>還付</t>
    <rPh sb="0" eb="2">
      <t>カンプ</t>
    </rPh>
    <phoneticPr fontId="7"/>
  </si>
  <si>
    <t>収入合計＋充当-還付</t>
    <rPh sb="0" eb="2">
      <t>シュウニュウ</t>
    </rPh>
    <rPh sb="2" eb="4">
      <t>ゴウケイ</t>
    </rPh>
    <rPh sb="5" eb="7">
      <t>ジュウトウ</t>
    </rPh>
    <rPh sb="8" eb="10">
      <t>カンプ</t>
    </rPh>
    <phoneticPr fontId="7"/>
  </si>
  <si>
    <t>収入区分</t>
    <rPh sb="0" eb="2">
      <t>シュウニュウ</t>
    </rPh>
    <rPh sb="2" eb="4">
      <t>クブン</t>
    </rPh>
    <phoneticPr fontId="13"/>
  </si>
  <si>
    <t>合計金額１</t>
    <rPh sb="0" eb="2">
      <t>ゴウケイ</t>
    </rPh>
    <rPh sb="2" eb="4">
      <t>キンガク</t>
    </rPh>
    <phoneticPr fontId="7"/>
  </si>
  <si>
    <t>水道料金</t>
    <rPh sb="0" eb="4">
      <t>スイドウリョウキン</t>
    </rPh>
    <phoneticPr fontId="7"/>
  </si>
  <si>
    <t>完納件数１</t>
    <rPh sb="0" eb="2">
      <t>カンノウ</t>
    </rPh>
    <rPh sb="2" eb="4">
      <t>ケンスウ</t>
    </rPh>
    <phoneticPr fontId="7"/>
  </si>
  <si>
    <t>収納件数１</t>
    <rPh sb="0" eb="2">
      <t>シュウノウ</t>
    </rPh>
    <rPh sb="2" eb="4">
      <t>ケンスウ</t>
    </rPh>
    <phoneticPr fontId="7"/>
  </si>
  <si>
    <t>収入金額１</t>
    <rPh sb="0" eb="2">
      <t>シュウニュウ</t>
    </rPh>
    <rPh sb="2" eb="4">
      <t>キンガク</t>
    </rPh>
    <phoneticPr fontId="7"/>
  </si>
  <si>
    <t>預かり金１</t>
    <rPh sb="0" eb="1">
      <t>アズ</t>
    </rPh>
    <rPh sb="3" eb="4">
      <t>キン</t>
    </rPh>
    <phoneticPr fontId="7"/>
  </si>
  <si>
    <t>公共下水</t>
    <rPh sb="0" eb="2">
      <t>コウキョウ</t>
    </rPh>
    <rPh sb="2" eb="4">
      <t>ゲスイ</t>
    </rPh>
    <phoneticPr fontId="7"/>
  </si>
  <si>
    <t>農業集落排水</t>
    <rPh sb="0" eb="2">
      <t>ノウギョウ</t>
    </rPh>
    <rPh sb="2" eb="4">
      <t>シュウラク</t>
    </rPh>
    <rPh sb="4" eb="6">
      <t>ハイスイ</t>
    </rPh>
    <phoneticPr fontId="7"/>
  </si>
  <si>
    <t>料金合計</t>
    <rPh sb="0" eb="2">
      <t>リョウキン</t>
    </rPh>
    <rPh sb="2" eb="4">
      <t>ゴウケイ</t>
    </rPh>
    <phoneticPr fontId="7"/>
  </si>
  <si>
    <t>完納件数２</t>
    <rPh sb="0" eb="2">
      <t>カンノウ</t>
    </rPh>
    <rPh sb="2" eb="4">
      <t>ケンスウ</t>
    </rPh>
    <phoneticPr fontId="7"/>
  </si>
  <si>
    <t>収納件数２</t>
    <rPh sb="0" eb="2">
      <t>シュウノウ</t>
    </rPh>
    <rPh sb="2" eb="4">
      <t>ケンスウ</t>
    </rPh>
    <phoneticPr fontId="7"/>
  </si>
  <si>
    <t>収入金額２</t>
    <rPh sb="0" eb="2">
      <t>シュウニュウ</t>
    </rPh>
    <rPh sb="2" eb="4">
      <t>キンガク</t>
    </rPh>
    <phoneticPr fontId="7"/>
  </si>
  <si>
    <t>預かり金２</t>
    <rPh sb="0" eb="1">
      <t>アズ</t>
    </rPh>
    <rPh sb="3" eb="4">
      <t>キン</t>
    </rPh>
    <phoneticPr fontId="7"/>
  </si>
  <si>
    <t>合計金額２</t>
    <rPh sb="0" eb="2">
      <t>ゴウケイ</t>
    </rPh>
    <rPh sb="2" eb="4">
      <t>キンガク</t>
    </rPh>
    <phoneticPr fontId="7"/>
  </si>
  <si>
    <t>完納件数３</t>
    <rPh sb="0" eb="2">
      <t>カンノウ</t>
    </rPh>
    <rPh sb="2" eb="4">
      <t>ケンスウ</t>
    </rPh>
    <phoneticPr fontId="7"/>
  </si>
  <si>
    <t>収納件数３</t>
    <rPh sb="0" eb="2">
      <t>シュウノウ</t>
    </rPh>
    <rPh sb="2" eb="4">
      <t>ケンスウ</t>
    </rPh>
    <phoneticPr fontId="7"/>
  </si>
  <si>
    <t>収入金額３</t>
    <rPh sb="0" eb="2">
      <t>シュウニュウ</t>
    </rPh>
    <rPh sb="2" eb="4">
      <t>キンガク</t>
    </rPh>
    <phoneticPr fontId="7"/>
  </si>
  <si>
    <t>預かり金３</t>
    <rPh sb="0" eb="1">
      <t>アズ</t>
    </rPh>
    <rPh sb="3" eb="4">
      <t>キン</t>
    </rPh>
    <phoneticPr fontId="7"/>
  </si>
  <si>
    <t>合計金額３</t>
    <rPh sb="0" eb="2">
      <t>ゴウケイ</t>
    </rPh>
    <rPh sb="2" eb="4">
      <t>キンガク</t>
    </rPh>
    <phoneticPr fontId="7"/>
  </si>
  <si>
    <t>完納件数０</t>
    <rPh sb="0" eb="2">
      <t>カンノウ</t>
    </rPh>
    <rPh sb="2" eb="4">
      <t>ケンスウ</t>
    </rPh>
    <phoneticPr fontId="7"/>
  </si>
  <si>
    <t>収納件数０</t>
    <rPh sb="0" eb="2">
      <t>シュウノウ</t>
    </rPh>
    <rPh sb="2" eb="4">
      <t>ケンスウ</t>
    </rPh>
    <phoneticPr fontId="7"/>
  </si>
  <si>
    <t>収入金額０</t>
    <rPh sb="0" eb="2">
      <t>シュウニュウ</t>
    </rPh>
    <rPh sb="2" eb="4">
      <t>キンガク</t>
    </rPh>
    <phoneticPr fontId="7"/>
  </si>
  <si>
    <t>預かり金０</t>
    <rPh sb="0" eb="1">
      <t>アズ</t>
    </rPh>
    <rPh sb="3" eb="4">
      <t>キン</t>
    </rPh>
    <phoneticPr fontId="7"/>
  </si>
  <si>
    <t>合計金額０</t>
    <rPh sb="0" eb="2">
      <t>ゴウケイ</t>
    </rPh>
    <rPh sb="2" eb="4">
      <t>キンガク</t>
    </rPh>
    <phoneticPr fontId="7"/>
  </si>
  <si>
    <t>ID</t>
    <phoneticPr fontId="13"/>
  </si>
  <si>
    <t>都市部</t>
    <rPh sb="0" eb="3">
      <t>トシブ</t>
    </rPh>
    <phoneticPr fontId="13"/>
  </si>
  <si>
    <t>日報日付</t>
    <rPh sb="0" eb="2">
      <t>ニッポウ</t>
    </rPh>
    <rPh sb="2" eb="4">
      <t>ヒヅケ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</si>
</sst>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;&quot;△ &quot;#,##0\ "/>
    <numFmt numFmtId="177" formatCode="#,##0_);[Red]\(#,##0\)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5" fillId="0" borderId="0"/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5" fillId="0" borderId="0" xfId="1">
      <alignment vertical="center"/>
    </xf>
    <xf numFmtId="177" fontId="11" fillId="2" borderId="2" xfId="1" applyNumberFormat="1" applyFont="1" applyFill="1" applyBorder="1" applyAlignment="1">
      <alignment vertical="center"/>
    </xf>
    <xf numFmtId="178" fontId="10" fillId="2" borderId="2" xfId="1" applyNumberFormat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178" fontId="12" fillId="0" borderId="2" xfId="1" applyNumberFormat="1" applyFont="1" applyBorder="1" applyAlignment="1">
      <alignment horizontal="center" vertical="center"/>
    </xf>
    <xf numFmtId="178" fontId="10" fillId="2" borderId="3" xfId="1" applyNumberFormat="1" applyFont="1" applyFill="1" applyBorder="1" applyAlignment="1">
      <alignment vertical="center"/>
    </xf>
    <xf numFmtId="0" fontId="12" fillId="2" borderId="2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178" fontId="12" fillId="0" borderId="1" xfId="1" applyNumberFormat="1" applyFont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15" fillId="3" borderId="2" xfId="2" applyFill="1" applyBorder="1" applyAlignment="1">
      <alignment horizontal="center"/>
    </xf>
    <xf numFmtId="0" fontId="17" fillId="0" borderId="0" xfId="3"/>
    <xf numFmtId="0" fontId="15" fillId="0" borderId="4" xfId="2" applyBorder="1" applyAlignment="1">
      <alignment horizontal="right" wrapText="1"/>
    </xf>
    <xf numFmtId="0" fontId="17" fillId="0" borderId="4" xfId="3" applyBorder="1"/>
    <xf numFmtId="0" fontId="15" fillId="0" borderId="4" xfId="2" applyBorder="1" applyAlignment="1">
      <alignment wrapText="1"/>
    </xf>
    <xf numFmtId="176" fontId="8" fillId="4" borderId="4" xfId="4" applyNumberFormat="1" applyFont="1" applyFill="1" applyBorder="1" applyAlignment="1"/>
    <xf numFmtId="176" fontId="8" fillId="0" borderId="4" xfId="4" applyNumberFormat="1" applyFont="1" applyFill="1" applyBorder="1" applyAlignment="1"/>
    <xf numFmtId="0" fontId="15" fillId="0" borderId="5" xfId="2" applyBorder="1" applyAlignment="1">
      <alignment horizontal="right" wrapText="1"/>
    </xf>
    <xf numFmtId="0" fontId="17" fillId="0" borderId="5" xfId="3" applyBorder="1"/>
    <xf numFmtId="0" fontId="15" fillId="0" borderId="5" xfId="2" applyBorder="1" applyAlignment="1">
      <alignment wrapText="1"/>
    </xf>
    <xf numFmtId="176" fontId="8" fillId="4" borderId="5" xfId="4" applyNumberFormat="1" applyFont="1" applyFill="1" applyBorder="1" applyAlignment="1"/>
    <xf numFmtId="176" fontId="8" fillId="0" borderId="5" xfId="4" applyNumberFormat="1" applyFont="1" applyFill="1" applyBorder="1" applyAlignment="1"/>
    <xf numFmtId="0" fontId="8" fillId="0" borderId="5" xfId="3" applyFont="1" applyBorder="1" applyAlignment="1">
      <alignment shrinkToFit="1"/>
    </xf>
    <xf numFmtId="0" fontId="15" fillId="0" borderId="6" xfId="2" applyBorder="1" applyAlignment="1">
      <alignment horizontal="right" wrapText="1"/>
    </xf>
    <xf numFmtId="0" fontId="17" fillId="0" borderId="6" xfId="3" applyBorder="1"/>
    <xf numFmtId="0" fontId="15" fillId="0" borderId="6" xfId="2" applyBorder="1" applyAlignment="1">
      <alignment wrapText="1"/>
    </xf>
    <xf numFmtId="176" fontId="8" fillId="4" borderId="6" xfId="4" applyNumberFormat="1" applyFont="1" applyFill="1" applyBorder="1" applyAlignment="1"/>
    <xf numFmtId="176" fontId="8" fillId="0" borderId="6" xfId="4" applyNumberFormat="1" applyFont="1" applyFill="1" applyBorder="1" applyAlignment="1"/>
    <xf numFmtId="0" fontId="15" fillId="0" borderId="0" xfId="2" applyAlignment="1">
      <alignment horizontal="right" wrapText="1"/>
    </xf>
    <xf numFmtId="0" fontId="15" fillId="0" borderId="0" xfId="2" applyAlignment="1">
      <alignment wrapText="1"/>
    </xf>
    <xf numFmtId="176" fontId="8" fillId="0" borderId="0" xfId="4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8" fillId="0" borderId="5" xfId="0" applyFont="1" applyBorder="1" applyAlignment="1">
      <alignment shrinkToFit="1"/>
    </xf>
    <xf numFmtId="0" fontId="0" fillId="0" borderId="6" xfId="0" applyBorder="1"/>
    <xf numFmtId="0" fontId="15" fillId="0" borderId="7" xfId="2" applyFill="1" applyBorder="1" applyAlignment="1">
      <alignment horizontal="center"/>
    </xf>
    <xf numFmtId="0" fontId="17" fillId="0" borderId="0" xfId="3" applyFill="1"/>
    <xf numFmtId="0" fontId="18" fillId="0" borderId="0" xfId="1" applyFont="1" applyFill="1">
      <alignment vertical="center"/>
    </xf>
    <xf numFmtId="0" fontId="18" fillId="0" borderId="2" xfId="1" applyFont="1" applyFill="1" applyBorder="1" applyAlignment="1">
      <alignment horizontal="center" vertical="center"/>
    </xf>
    <xf numFmtId="178" fontId="18" fillId="0" borderId="2" xfId="1" applyNumberFormat="1" applyFont="1" applyFill="1" applyBorder="1" applyAlignment="1">
      <alignment horizontal="center" vertical="center"/>
    </xf>
    <xf numFmtId="178" fontId="18" fillId="0" borderId="2" xfId="1" applyNumberFormat="1" applyFont="1" applyFill="1" applyBorder="1" applyAlignment="1">
      <alignment vertical="center"/>
    </xf>
    <xf numFmtId="0" fontId="18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left" vertical="center"/>
    </xf>
    <xf numFmtId="14" fontId="18" fillId="0" borderId="0" xfId="1" applyNumberFormat="1" applyFont="1" applyFill="1">
      <alignment vertical="center"/>
    </xf>
    <xf numFmtId="178" fontId="18" fillId="0" borderId="0" xfId="1" applyNumberFormat="1" applyFont="1" applyFill="1" applyBorder="1" applyAlignment="1">
      <alignment horizontal="center" vertical="center"/>
    </xf>
    <xf numFmtId="178" fontId="18" fillId="0" borderId="0" xfId="1" applyNumberFormat="1" applyFont="1" applyFill="1" applyBorder="1" applyAlignment="1">
      <alignment vertical="center"/>
    </xf>
  </cellXfs>
  <cellStyles count="5">
    <cellStyle name="桁区切り 2" xfId="4" xr:uid="{DD477F4A-8EB4-4229-89BC-9273981E44AB}"/>
    <cellStyle name="標準" xfId="0" builtinId="0"/>
    <cellStyle name="標準 2" xfId="1" xr:uid="{00000000-0005-0000-0000-000002000000}"/>
    <cellStyle name="標準 3" xfId="3" xr:uid="{98D3326E-0A0F-4E55-933B-D6CB4A775D0C}"/>
    <cellStyle name="標準_Sheet1" xfId="2" xr:uid="{EE863786-8179-4FD4-BC05-FA83EB474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9720-9464-49A3-AD31-F3566F4F2AA9}">
  <sheetPr codeName="Sheet1"/>
  <dimension ref="A1:L809"/>
  <sheetViews>
    <sheetView workbookViewId="0">
      <selection activeCell="A28" sqref="A28"/>
    </sheetView>
  </sheetViews>
  <sheetFormatPr defaultColWidth="9" defaultRowHeight="18.600000000000001" x14ac:dyDescent="0.45"/>
  <cols>
    <col min="1" max="1" width="7.44140625" style="19" customWidth="1"/>
    <col min="2" max="2" width="15.6640625" style="19" customWidth="1"/>
    <col min="3" max="3" width="15" style="19" customWidth="1"/>
    <col min="4" max="4" width="13.6640625" style="38" customWidth="1"/>
    <col min="5" max="5" width="15.6640625" style="38" customWidth="1"/>
    <col min="6" max="6" width="13.44140625" style="38" customWidth="1"/>
    <col min="7" max="7" width="16.77734375" style="38" customWidth="1"/>
    <col min="8" max="8" width="17.88671875" style="38" customWidth="1"/>
    <col min="9" max="9" width="16.77734375" style="19" customWidth="1"/>
    <col min="10" max="10" width="25.109375" style="19" customWidth="1"/>
    <col min="11" max="11" width="18.77734375" style="19" customWidth="1"/>
    <col min="12" max="12" width="22.109375" style="19" customWidth="1"/>
    <col min="13" max="16384" width="9" style="19"/>
  </cols>
  <sheetData>
    <row r="1" spans="1:12" ht="18" x14ac:dyDescent="0.45">
      <c r="A1" s="18" t="s">
        <v>31</v>
      </c>
      <c r="B1" s="18" t="s">
        <v>32</v>
      </c>
      <c r="C1" s="18" t="s">
        <v>33</v>
      </c>
      <c r="D1" s="18" t="s">
        <v>34</v>
      </c>
      <c r="E1" s="18" t="s">
        <v>35</v>
      </c>
      <c r="F1" s="18" t="s">
        <v>36</v>
      </c>
      <c r="G1" s="18" t="s">
        <v>37</v>
      </c>
      <c r="H1" s="18" t="s">
        <v>38</v>
      </c>
      <c r="I1" s="18" t="s">
        <v>39</v>
      </c>
      <c r="J1" s="18" t="s">
        <v>40</v>
      </c>
      <c r="K1" s="18" t="s">
        <v>41</v>
      </c>
      <c r="L1" s="18" t="s">
        <v>42</v>
      </c>
    </row>
    <row r="2" spans="1:12" s="44" customFormat="1" ht="18" x14ac:dyDescent="0.45">
      <c r="A2" s="43" t="s">
        <v>113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45">
      <c r="A3" s="20">
        <v>3</v>
      </c>
      <c r="B3" s="21" t="s">
        <v>43</v>
      </c>
      <c r="C3" s="22" t="s">
        <v>44</v>
      </c>
      <c r="D3" s="23"/>
      <c r="E3" s="24">
        <f>$G3-$F3*8</f>
        <v>5983122</v>
      </c>
      <c r="F3" s="24">
        <f>ROUNDDOWN($G3/12,0)</f>
        <v>1495779</v>
      </c>
      <c r="G3" s="24">
        <v>17949354</v>
      </c>
      <c r="H3" s="24">
        <v>1248192762</v>
      </c>
      <c r="I3" s="22" t="s">
        <v>45</v>
      </c>
      <c r="J3" s="22" t="s">
        <v>46</v>
      </c>
      <c r="K3" s="22" t="s">
        <v>47</v>
      </c>
      <c r="L3" s="22" t="s">
        <v>47</v>
      </c>
    </row>
    <row r="4" spans="1:12" x14ac:dyDescent="0.45">
      <c r="A4" s="25">
        <v>4</v>
      </c>
      <c r="B4" s="26" t="s">
        <v>43</v>
      </c>
      <c r="C4" s="27" t="s">
        <v>48</v>
      </c>
      <c r="D4" s="28"/>
      <c r="E4" s="29">
        <f t="shared" ref="E4:E27" si="0">$G4-$F4*8</f>
        <v>16420237</v>
      </c>
      <c r="F4" s="29">
        <f t="shared" ref="F4:F27" si="1">ROUNDDOWN($G4/12,0)</f>
        <v>4105058</v>
      </c>
      <c r="G4" s="29">
        <v>49260701</v>
      </c>
      <c r="H4" s="29">
        <v>2961821435</v>
      </c>
      <c r="I4" s="27" t="s">
        <v>45</v>
      </c>
      <c r="J4" s="27" t="s">
        <v>46</v>
      </c>
      <c r="K4" s="27" t="s">
        <v>49</v>
      </c>
      <c r="L4" s="27" t="s">
        <v>49</v>
      </c>
    </row>
    <row r="5" spans="1:12" x14ac:dyDescent="0.45">
      <c r="A5" s="25">
        <v>5</v>
      </c>
      <c r="B5" s="26" t="s">
        <v>43</v>
      </c>
      <c r="C5" s="27" t="s">
        <v>50</v>
      </c>
      <c r="D5" s="28"/>
      <c r="E5" s="29">
        <f t="shared" si="0"/>
        <v>10502773</v>
      </c>
      <c r="F5" s="29">
        <f t="shared" si="1"/>
        <v>2625691</v>
      </c>
      <c r="G5" s="29">
        <v>31508301</v>
      </c>
      <c r="H5" s="29">
        <v>2094542085</v>
      </c>
      <c r="I5" s="27" t="s">
        <v>45</v>
      </c>
      <c r="J5" s="27" t="s">
        <v>51</v>
      </c>
      <c r="K5" s="27" t="s">
        <v>52</v>
      </c>
      <c r="L5" s="27" t="s">
        <v>52</v>
      </c>
    </row>
    <row r="6" spans="1:12" x14ac:dyDescent="0.45">
      <c r="A6" s="25">
        <v>6</v>
      </c>
      <c r="B6" s="26" t="s">
        <v>43</v>
      </c>
      <c r="C6" s="27" t="s">
        <v>53</v>
      </c>
      <c r="D6" s="28"/>
      <c r="E6" s="29">
        <f t="shared" si="0"/>
        <v>3193907</v>
      </c>
      <c r="F6" s="29">
        <f t="shared" si="1"/>
        <v>798475</v>
      </c>
      <c r="G6" s="29">
        <v>9581707</v>
      </c>
      <c r="H6" s="29">
        <v>723828260</v>
      </c>
      <c r="I6" s="27" t="s">
        <v>45</v>
      </c>
      <c r="J6" s="27" t="s">
        <v>51</v>
      </c>
      <c r="K6" s="27" t="s">
        <v>54</v>
      </c>
      <c r="L6" s="27" t="s">
        <v>54</v>
      </c>
    </row>
    <row r="7" spans="1:12" x14ac:dyDescent="0.45">
      <c r="A7" s="25">
        <v>7</v>
      </c>
      <c r="B7" s="26" t="s">
        <v>43</v>
      </c>
      <c r="C7" s="27" t="s">
        <v>55</v>
      </c>
      <c r="D7" s="28"/>
      <c r="E7" s="29">
        <f t="shared" si="0"/>
        <v>1792760</v>
      </c>
      <c r="F7" s="29">
        <f t="shared" si="1"/>
        <v>448188</v>
      </c>
      <c r="G7" s="29">
        <v>5378264</v>
      </c>
      <c r="H7" s="29">
        <v>632836368</v>
      </c>
      <c r="I7" s="27" t="s">
        <v>45</v>
      </c>
      <c r="J7" s="27" t="s">
        <v>51</v>
      </c>
      <c r="K7" s="27" t="s">
        <v>56</v>
      </c>
      <c r="L7" s="27" t="s">
        <v>56</v>
      </c>
    </row>
    <row r="8" spans="1:12" x14ac:dyDescent="0.45">
      <c r="A8" s="25">
        <v>8</v>
      </c>
      <c r="B8" s="26" t="s">
        <v>43</v>
      </c>
      <c r="C8" s="27" t="s">
        <v>57</v>
      </c>
      <c r="D8" s="28"/>
      <c r="E8" s="29">
        <f t="shared" si="0"/>
        <v>27601108</v>
      </c>
      <c r="F8" s="29">
        <f t="shared" si="1"/>
        <v>6900276</v>
      </c>
      <c r="G8" s="29">
        <v>82803316</v>
      </c>
      <c r="H8" s="29">
        <v>4963620099</v>
      </c>
      <c r="I8" s="27" t="s">
        <v>45</v>
      </c>
      <c r="J8" s="27" t="s">
        <v>51</v>
      </c>
      <c r="K8" s="27" t="s">
        <v>58</v>
      </c>
      <c r="L8" s="27" t="s">
        <v>58</v>
      </c>
    </row>
    <row r="9" spans="1:12" x14ac:dyDescent="0.45">
      <c r="A9" s="25">
        <v>9</v>
      </c>
      <c r="B9" s="26" t="s">
        <v>43</v>
      </c>
      <c r="C9" s="27" t="s">
        <v>59</v>
      </c>
      <c r="D9" s="28"/>
      <c r="E9" s="29">
        <f t="shared" si="0"/>
        <v>42342319</v>
      </c>
      <c r="F9" s="29">
        <f t="shared" si="1"/>
        <v>10585578</v>
      </c>
      <c r="G9" s="29">
        <v>127026943</v>
      </c>
      <c r="H9" s="29">
        <v>7628031666</v>
      </c>
      <c r="I9" s="27" t="s">
        <v>45</v>
      </c>
      <c r="J9" s="27" t="s">
        <v>51</v>
      </c>
      <c r="K9" s="27" t="s">
        <v>60</v>
      </c>
      <c r="L9" s="27" t="s">
        <v>60</v>
      </c>
    </row>
    <row r="10" spans="1:12" x14ac:dyDescent="0.45">
      <c r="A10" s="25">
        <v>10</v>
      </c>
      <c r="B10" s="26" t="s">
        <v>43</v>
      </c>
      <c r="C10" s="27" t="s">
        <v>61</v>
      </c>
      <c r="D10" s="28"/>
      <c r="E10" s="29">
        <f t="shared" si="0"/>
        <v>399916250</v>
      </c>
      <c r="F10" s="29">
        <f t="shared" si="1"/>
        <v>99979061</v>
      </c>
      <c r="G10" s="29">
        <v>1199748738</v>
      </c>
      <c r="H10" s="29">
        <v>63943887887</v>
      </c>
      <c r="I10" s="27" t="s">
        <v>45</v>
      </c>
      <c r="J10" s="27" t="s">
        <v>51</v>
      </c>
      <c r="K10" s="27" t="s">
        <v>62</v>
      </c>
      <c r="L10" s="27" t="s">
        <v>62</v>
      </c>
    </row>
    <row r="11" spans="1:12" x14ac:dyDescent="0.45">
      <c r="A11" s="25">
        <v>11</v>
      </c>
      <c r="B11" s="26" t="s">
        <v>43</v>
      </c>
      <c r="C11" s="27" t="s">
        <v>63</v>
      </c>
      <c r="D11" s="28"/>
      <c r="E11" s="29">
        <f t="shared" si="0"/>
        <v>8502276</v>
      </c>
      <c r="F11" s="29">
        <f t="shared" si="1"/>
        <v>2125569</v>
      </c>
      <c r="G11" s="29">
        <v>25506828</v>
      </c>
      <c r="H11" s="29">
        <v>1853111706</v>
      </c>
      <c r="I11" s="27" t="s">
        <v>45</v>
      </c>
      <c r="J11" s="27" t="s">
        <v>51</v>
      </c>
      <c r="K11" s="27" t="s">
        <v>64</v>
      </c>
      <c r="L11" s="27" t="s">
        <v>64</v>
      </c>
    </row>
    <row r="12" spans="1:12" x14ac:dyDescent="0.45">
      <c r="A12" s="25">
        <v>12</v>
      </c>
      <c r="B12" s="26" t="s">
        <v>43</v>
      </c>
      <c r="C12" s="27" t="s">
        <v>65</v>
      </c>
      <c r="D12" s="28"/>
      <c r="E12" s="29">
        <f t="shared" si="0"/>
        <v>30971052</v>
      </c>
      <c r="F12" s="29">
        <f t="shared" si="1"/>
        <v>7742761</v>
      </c>
      <c r="G12" s="29">
        <v>92913140</v>
      </c>
      <c r="H12" s="29">
        <v>3970669184</v>
      </c>
      <c r="I12" s="27" t="s">
        <v>45</v>
      </c>
      <c r="J12" s="27" t="s">
        <v>66</v>
      </c>
      <c r="K12" s="27" t="s">
        <v>67</v>
      </c>
      <c r="L12" s="27" t="s">
        <v>68</v>
      </c>
    </row>
    <row r="13" spans="1:12" x14ac:dyDescent="0.45">
      <c r="A13" s="25">
        <v>13</v>
      </c>
      <c r="B13" s="26" t="s">
        <v>43</v>
      </c>
      <c r="C13" s="27" t="s">
        <v>69</v>
      </c>
      <c r="D13" s="28"/>
      <c r="E13" s="29">
        <f t="shared" si="0"/>
        <v>9779999</v>
      </c>
      <c r="F13" s="29">
        <f t="shared" si="1"/>
        <v>2444997</v>
      </c>
      <c r="G13" s="29">
        <v>29339975</v>
      </c>
      <c r="H13" s="29">
        <v>1256090257</v>
      </c>
      <c r="I13" s="27" t="s">
        <v>45</v>
      </c>
      <c r="J13" s="27" t="s">
        <v>66</v>
      </c>
      <c r="K13" s="27" t="s">
        <v>70</v>
      </c>
      <c r="L13" s="27" t="s">
        <v>71</v>
      </c>
    </row>
    <row r="14" spans="1:12" x14ac:dyDescent="0.45">
      <c r="A14" s="25">
        <v>14</v>
      </c>
      <c r="B14" s="26" t="s">
        <v>43</v>
      </c>
      <c r="C14" s="27" t="s">
        <v>72</v>
      </c>
      <c r="D14" s="28"/>
      <c r="E14" s="29">
        <f t="shared" si="0"/>
        <v>1525060</v>
      </c>
      <c r="F14" s="29">
        <f t="shared" si="1"/>
        <v>381263</v>
      </c>
      <c r="G14" s="29">
        <v>4575164</v>
      </c>
      <c r="H14" s="29">
        <v>462873826</v>
      </c>
      <c r="I14" s="27" t="s">
        <v>45</v>
      </c>
      <c r="J14" s="27" t="s">
        <v>66</v>
      </c>
      <c r="K14" s="27" t="s">
        <v>73</v>
      </c>
      <c r="L14" s="27" t="s">
        <v>74</v>
      </c>
    </row>
    <row r="15" spans="1:12" x14ac:dyDescent="0.45">
      <c r="A15" s="25">
        <v>15</v>
      </c>
      <c r="B15" s="26" t="s">
        <v>43</v>
      </c>
      <c r="C15" s="27" t="s">
        <v>75</v>
      </c>
      <c r="D15" s="28"/>
      <c r="E15" s="29">
        <f t="shared" si="0"/>
        <v>663758</v>
      </c>
      <c r="F15" s="29">
        <f t="shared" si="1"/>
        <v>165939</v>
      </c>
      <c r="G15" s="29">
        <v>1991270</v>
      </c>
      <c r="H15" s="29">
        <v>774048554</v>
      </c>
      <c r="I15" s="27" t="s">
        <v>45</v>
      </c>
      <c r="J15" s="27" t="s">
        <v>66</v>
      </c>
      <c r="K15" s="27" t="s">
        <v>76</v>
      </c>
      <c r="L15" s="27" t="s">
        <v>77</v>
      </c>
    </row>
    <row r="16" spans="1:12" x14ac:dyDescent="0.45">
      <c r="A16" s="25">
        <v>16</v>
      </c>
      <c r="B16" s="26" t="s">
        <v>43</v>
      </c>
      <c r="C16" s="27" t="s">
        <v>78</v>
      </c>
      <c r="D16" s="28"/>
      <c r="E16" s="29">
        <f t="shared" si="0"/>
        <v>4059036</v>
      </c>
      <c r="F16" s="29">
        <f t="shared" si="1"/>
        <v>1014758</v>
      </c>
      <c r="G16" s="29">
        <v>12177100</v>
      </c>
      <c r="H16" s="29">
        <v>206747440</v>
      </c>
      <c r="I16" s="27" t="s">
        <v>45</v>
      </c>
      <c r="J16" s="27" t="s">
        <v>66</v>
      </c>
      <c r="K16" s="27" t="s">
        <v>79</v>
      </c>
      <c r="L16" s="27" t="s">
        <v>80</v>
      </c>
    </row>
    <row r="17" spans="1:12" x14ac:dyDescent="0.45">
      <c r="A17" s="25">
        <v>17</v>
      </c>
      <c r="B17" s="26" t="s">
        <v>43</v>
      </c>
      <c r="C17" s="27" t="s">
        <v>81</v>
      </c>
      <c r="D17" s="28"/>
      <c r="E17" s="29">
        <f t="shared" si="0"/>
        <v>14650877</v>
      </c>
      <c r="F17" s="29">
        <f t="shared" si="1"/>
        <v>3662719</v>
      </c>
      <c r="G17" s="29">
        <v>43952629</v>
      </c>
      <c r="H17" s="29">
        <v>5046118385</v>
      </c>
      <c r="I17" s="27" t="s">
        <v>45</v>
      </c>
      <c r="J17" s="27" t="s">
        <v>66</v>
      </c>
      <c r="K17" s="27" t="s">
        <v>82</v>
      </c>
      <c r="L17" s="27" t="s">
        <v>83</v>
      </c>
    </row>
    <row r="18" spans="1:12" x14ac:dyDescent="0.45">
      <c r="A18" s="25">
        <v>18</v>
      </c>
      <c r="B18" s="26" t="s">
        <v>43</v>
      </c>
      <c r="C18" s="27" t="s">
        <v>84</v>
      </c>
      <c r="D18" s="28"/>
      <c r="E18" s="29">
        <f t="shared" si="0"/>
        <v>64666549</v>
      </c>
      <c r="F18" s="29">
        <f t="shared" si="1"/>
        <v>16166635</v>
      </c>
      <c r="G18" s="29">
        <v>193999629</v>
      </c>
      <c r="H18" s="29">
        <v>5430666251</v>
      </c>
      <c r="I18" s="27" t="s">
        <v>45</v>
      </c>
      <c r="J18" s="27" t="s">
        <v>66</v>
      </c>
      <c r="K18" s="27" t="s">
        <v>85</v>
      </c>
      <c r="L18" s="27" t="s">
        <v>86</v>
      </c>
    </row>
    <row r="19" spans="1:12" x14ac:dyDescent="0.45">
      <c r="A19" s="25">
        <v>19</v>
      </c>
      <c r="B19" s="26" t="s">
        <v>43</v>
      </c>
      <c r="C19" s="27" t="s">
        <v>87</v>
      </c>
      <c r="D19" s="28"/>
      <c r="E19" s="29">
        <f t="shared" si="0"/>
        <v>3310528</v>
      </c>
      <c r="F19" s="29">
        <f t="shared" si="1"/>
        <v>827630</v>
      </c>
      <c r="G19" s="29">
        <v>9931568</v>
      </c>
      <c r="H19" s="29">
        <v>105020051</v>
      </c>
      <c r="I19" s="27" t="s">
        <v>45</v>
      </c>
      <c r="J19" s="27" t="s">
        <v>88</v>
      </c>
      <c r="K19" s="27" t="s">
        <v>89</v>
      </c>
      <c r="L19" s="27" t="s">
        <v>88</v>
      </c>
    </row>
    <row r="20" spans="1:12" x14ac:dyDescent="0.45">
      <c r="A20" s="25">
        <v>20</v>
      </c>
      <c r="B20" s="26" t="s">
        <v>43</v>
      </c>
      <c r="C20" s="27" t="s">
        <v>90</v>
      </c>
      <c r="D20" s="28"/>
      <c r="E20" s="29">
        <f t="shared" si="0"/>
        <v>4132937</v>
      </c>
      <c r="F20" s="29">
        <f t="shared" si="1"/>
        <v>1033232</v>
      </c>
      <c r="G20" s="29">
        <v>12398793</v>
      </c>
      <c r="H20" s="29">
        <v>190664317</v>
      </c>
      <c r="I20" s="27" t="s">
        <v>45</v>
      </c>
      <c r="J20" s="27" t="s">
        <v>91</v>
      </c>
      <c r="K20" s="27" t="s">
        <v>92</v>
      </c>
      <c r="L20" s="27" t="s">
        <v>91</v>
      </c>
    </row>
    <row r="21" spans="1:12" x14ac:dyDescent="0.45">
      <c r="A21" s="25">
        <v>21</v>
      </c>
      <c r="B21" s="26" t="s">
        <v>93</v>
      </c>
      <c r="C21" s="27" t="s">
        <v>94</v>
      </c>
      <c r="D21" s="28"/>
      <c r="E21" s="29">
        <f t="shared" si="0"/>
        <v>0</v>
      </c>
      <c r="F21" s="29">
        <f t="shared" si="1"/>
        <v>0</v>
      </c>
      <c r="G21" s="29">
        <v>0</v>
      </c>
      <c r="H21" s="29">
        <v>0</v>
      </c>
      <c r="I21" s="27" t="s">
        <v>45</v>
      </c>
      <c r="J21" s="27" t="s">
        <v>95</v>
      </c>
      <c r="K21" s="27" t="s">
        <v>96</v>
      </c>
      <c r="L21" s="27" t="s">
        <v>95</v>
      </c>
    </row>
    <row r="22" spans="1:12" x14ac:dyDescent="0.45">
      <c r="A22" s="25">
        <v>22</v>
      </c>
      <c r="B22" s="26" t="s">
        <v>97</v>
      </c>
      <c r="C22" s="27" t="s">
        <v>98</v>
      </c>
      <c r="D22" s="28"/>
      <c r="E22" s="29">
        <f t="shared" si="0"/>
        <v>130831715</v>
      </c>
      <c r="F22" s="29">
        <f t="shared" si="1"/>
        <v>32707926</v>
      </c>
      <c r="G22" s="29">
        <v>392495123</v>
      </c>
      <c r="H22" s="29">
        <v>9864022220</v>
      </c>
      <c r="I22" s="27" t="s">
        <v>99</v>
      </c>
      <c r="J22" s="27" t="s">
        <v>100</v>
      </c>
      <c r="K22" s="27" t="s">
        <v>101</v>
      </c>
      <c r="L22" s="27" t="s">
        <v>4</v>
      </c>
    </row>
    <row r="23" spans="1:12" x14ac:dyDescent="0.45">
      <c r="A23" s="25">
        <v>23</v>
      </c>
      <c r="B23" s="26"/>
      <c r="C23" s="27"/>
      <c r="D23" s="28"/>
      <c r="E23" s="29">
        <f t="shared" si="0"/>
        <v>19827770</v>
      </c>
      <c r="F23" s="29">
        <f t="shared" si="1"/>
        <v>4956940</v>
      </c>
      <c r="G23" s="29">
        <v>59483290</v>
      </c>
      <c r="H23" s="29">
        <v>1941033718</v>
      </c>
      <c r="I23" s="27"/>
      <c r="J23" s="27"/>
      <c r="K23" s="30" t="s">
        <v>4</v>
      </c>
      <c r="L23" s="27"/>
    </row>
    <row r="24" spans="1:12" x14ac:dyDescent="0.45">
      <c r="A24" s="25">
        <v>24</v>
      </c>
      <c r="B24" s="26" t="s">
        <v>102</v>
      </c>
      <c r="C24" s="27" t="s">
        <v>103</v>
      </c>
      <c r="D24" s="28"/>
      <c r="E24" s="29">
        <f t="shared" si="0"/>
        <v>70894963</v>
      </c>
      <c r="F24" s="29">
        <f t="shared" si="1"/>
        <v>17723739</v>
      </c>
      <c r="G24" s="29">
        <v>212684875</v>
      </c>
      <c r="H24" s="29">
        <v>6727558415</v>
      </c>
      <c r="I24" s="27" t="s">
        <v>99</v>
      </c>
      <c r="J24" s="27" t="s">
        <v>100</v>
      </c>
      <c r="K24" s="30" t="s">
        <v>3</v>
      </c>
      <c r="L24" s="27" t="s">
        <v>2</v>
      </c>
    </row>
    <row r="25" spans="1:12" x14ac:dyDescent="0.45">
      <c r="A25" s="25">
        <v>25</v>
      </c>
      <c r="B25" s="26" t="s">
        <v>102</v>
      </c>
      <c r="C25" s="27" t="s">
        <v>104</v>
      </c>
      <c r="D25" s="28"/>
      <c r="E25" s="29">
        <f t="shared" si="0"/>
        <v>20199310</v>
      </c>
      <c r="F25" s="29">
        <f t="shared" si="1"/>
        <v>5049826</v>
      </c>
      <c r="G25" s="29">
        <v>60597918</v>
      </c>
      <c r="H25" s="29">
        <v>1187981161</v>
      </c>
      <c r="I25" s="27" t="s">
        <v>99</v>
      </c>
      <c r="J25" s="27" t="s">
        <v>105</v>
      </c>
      <c r="K25" s="27" t="s">
        <v>106</v>
      </c>
      <c r="L25" s="27" t="s">
        <v>107</v>
      </c>
    </row>
    <row r="26" spans="1:12" x14ac:dyDescent="0.45">
      <c r="A26" s="25">
        <v>26</v>
      </c>
      <c r="B26" s="26" t="s">
        <v>102</v>
      </c>
      <c r="C26" s="27" t="s">
        <v>108</v>
      </c>
      <c r="D26" s="28"/>
      <c r="E26" s="29">
        <f t="shared" si="0"/>
        <v>0</v>
      </c>
      <c r="F26" s="29">
        <f t="shared" si="1"/>
        <v>0</v>
      </c>
      <c r="G26" s="29">
        <v>0</v>
      </c>
      <c r="H26" s="29">
        <v>0</v>
      </c>
      <c r="I26" s="27" t="s">
        <v>99</v>
      </c>
      <c r="J26" s="27" t="s">
        <v>95</v>
      </c>
      <c r="K26" s="27" t="s">
        <v>96</v>
      </c>
      <c r="L26" s="27" t="s">
        <v>95</v>
      </c>
    </row>
    <row r="27" spans="1:12" x14ac:dyDescent="0.45">
      <c r="A27" s="31">
        <v>27</v>
      </c>
      <c r="B27" s="32" t="s">
        <v>102</v>
      </c>
      <c r="C27" s="33" t="s">
        <v>109</v>
      </c>
      <c r="D27" s="34"/>
      <c r="E27" s="35">
        <f t="shared" si="0"/>
        <v>0</v>
      </c>
      <c r="F27" s="35">
        <f t="shared" si="1"/>
        <v>0</v>
      </c>
      <c r="G27" s="35">
        <v>0</v>
      </c>
      <c r="H27" s="35">
        <v>0</v>
      </c>
      <c r="I27" s="33" t="s">
        <v>99</v>
      </c>
      <c r="J27" s="33" t="s">
        <v>1</v>
      </c>
      <c r="K27" s="33" t="s">
        <v>110</v>
      </c>
      <c r="L27" s="33" t="s">
        <v>1</v>
      </c>
    </row>
    <row r="28" spans="1:12" x14ac:dyDescent="0.45">
      <c r="A28" s="36" t="s">
        <v>112</v>
      </c>
      <c r="C28" s="37"/>
      <c r="I28" s="37"/>
      <c r="J28" s="37"/>
      <c r="K28" s="37"/>
      <c r="L28" s="37"/>
    </row>
    <row r="29" spans="1:12" customFormat="1" ht="15.6" x14ac:dyDescent="0.2">
      <c r="A29" s="20">
        <v>3</v>
      </c>
      <c r="B29" s="39" t="s">
        <v>43</v>
      </c>
      <c r="C29" s="22" t="s">
        <v>44</v>
      </c>
      <c r="D29" s="23"/>
      <c r="E29" s="24">
        <f>$G29-$F29*8</f>
        <v>0</v>
      </c>
      <c r="F29" s="24">
        <f>ROUNDDOWN($G29/12,0)</f>
        <v>0</v>
      </c>
      <c r="G29" s="24">
        <v>0</v>
      </c>
      <c r="H29" s="24">
        <v>0</v>
      </c>
      <c r="I29" s="22" t="s">
        <v>45</v>
      </c>
      <c r="J29" s="22" t="s">
        <v>46</v>
      </c>
      <c r="K29" s="22" t="s">
        <v>47</v>
      </c>
      <c r="L29" s="22" t="s">
        <v>47</v>
      </c>
    </row>
    <row r="30" spans="1:12" customFormat="1" ht="15.6" x14ac:dyDescent="0.2">
      <c r="A30" s="25">
        <v>4</v>
      </c>
      <c r="B30" s="40" t="s">
        <v>43</v>
      </c>
      <c r="C30" s="27" t="s">
        <v>48</v>
      </c>
      <c r="D30" s="28"/>
      <c r="E30" s="29">
        <f t="shared" ref="E30:E53" si="2">$G30-$F30*8</f>
        <v>3738806</v>
      </c>
      <c r="F30" s="29">
        <f t="shared" ref="F30:F53" si="3">ROUNDDOWN($G30/12,0)</f>
        <v>934701</v>
      </c>
      <c r="G30" s="29">
        <v>11216414</v>
      </c>
      <c r="H30" s="29">
        <v>295913004</v>
      </c>
      <c r="I30" s="27" t="s">
        <v>45</v>
      </c>
      <c r="J30" s="27" t="s">
        <v>46</v>
      </c>
      <c r="K30" s="27" t="s">
        <v>49</v>
      </c>
      <c r="L30" s="27" t="s">
        <v>49</v>
      </c>
    </row>
    <row r="31" spans="1:12" customFormat="1" ht="15.6" x14ac:dyDescent="0.2">
      <c r="A31" s="25">
        <v>5</v>
      </c>
      <c r="B31" s="40" t="s">
        <v>43</v>
      </c>
      <c r="C31" s="27" t="s">
        <v>50</v>
      </c>
      <c r="D31" s="28"/>
      <c r="E31" s="29">
        <f t="shared" si="2"/>
        <v>428690</v>
      </c>
      <c r="F31" s="29">
        <f t="shared" si="3"/>
        <v>107172</v>
      </c>
      <c r="G31" s="29">
        <v>1286066</v>
      </c>
      <c r="H31" s="29">
        <v>72749662</v>
      </c>
      <c r="I31" s="27" t="s">
        <v>45</v>
      </c>
      <c r="J31" s="27" t="s">
        <v>51</v>
      </c>
      <c r="K31" s="27" t="s">
        <v>52</v>
      </c>
      <c r="L31" s="27" t="s">
        <v>52</v>
      </c>
    </row>
    <row r="32" spans="1:12" customFormat="1" ht="15.6" x14ac:dyDescent="0.2">
      <c r="A32" s="25">
        <v>6</v>
      </c>
      <c r="B32" s="40" t="s">
        <v>43</v>
      </c>
      <c r="C32" s="27" t="s">
        <v>53</v>
      </c>
      <c r="D32" s="28"/>
      <c r="E32" s="29">
        <f t="shared" si="2"/>
        <v>6823390</v>
      </c>
      <c r="F32" s="29">
        <f t="shared" si="3"/>
        <v>1705847</v>
      </c>
      <c r="G32" s="29">
        <v>20470166</v>
      </c>
      <c r="H32" s="29">
        <v>624992083</v>
      </c>
      <c r="I32" s="27" t="s">
        <v>45</v>
      </c>
      <c r="J32" s="27" t="s">
        <v>51</v>
      </c>
      <c r="K32" s="27" t="s">
        <v>54</v>
      </c>
      <c r="L32" s="27" t="s">
        <v>54</v>
      </c>
    </row>
    <row r="33" spans="1:12" customFormat="1" ht="15.6" x14ac:dyDescent="0.2">
      <c r="A33" s="25">
        <v>7</v>
      </c>
      <c r="B33" s="40" t="s">
        <v>43</v>
      </c>
      <c r="C33" s="27" t="s">
        <v>55</v>
      </c>
      <c r="D33" s="28"/>
      <c r="E33" s="29">
        <f t="shared" si="2"/>
        <v>84628</v>
      </c>
      <c r="F33" s="29">
        <f t="shared" si="3"/>
        <v>21156</v>
      </c>
      <c r="G33" s="29">
        <v>253876</v>
      </c>
      <c r="H33" s="29">
        <v>18003322</v>
      </c>
      <c r="I33" s="27" t="s">
        <v>45</v>
      </c>
      <c r="J33" s="27" t="s">
        <v>51</v>
      </c>
      <c r="K33" s="27" t="s">
        <v>56</v>
      </c>
      <c r="L33" s="27" t="s">
        <v>56</v>
      </c>
    </row>
    <row r="34" spans="1:12" customFormat="1" ht="15.6" x14ac:dyDescent="0.2">
      <c r="A34" s="25">
        <v>8</v>
      </c>
      <c r="B34" s="40" t="s">
        <v>43</v>
      </c>
      <c r="C34" s="27" t="s">
        <v>57</v>
      </c>
      <c r="D34" s="28"/>
      <c r="E34" s="29">
        <f t="shared" si="2"/>
        <v>7150567</v>
      </c>
      <c r="F34" s="29">
        <f t="shared" si="3"/>
        <v>1787640</v>
      </c>
      <c r="G34" s="29">
        <v>21451687</v>
      </c>
      <c r="H34" s="29">
        <v>723510379</v>
      </c>
      <c r="I34" s="27" t="s">
        <v>45</v>
      </c>
      <c r="J34" s="27" t="s">
        <v>51</v>
      </c>
      <c r="K34" s="27" t="s">
        <v>58</v>
      </c>
      <c r="L34" s="27" t="s">
        <v>58</v>
      </c>
    </row>
    <row r="35" spans="1:12" customFormat="1" ht="15.6" x14ac:dyDescent="0.2">
      <c r="A35" s="25">
        <v>9</v>
      </c>
      <c r="B35" s="40" t="s">
        <v>43</v>
      </c>
      <c r="C35" s="27" t="s">
        <v>59</v>
      </c>
      <c r="D35" s="28"/>
      <c r="E35" s="29">
        <f t="shared" si="2"/>
        <v>1013213</v>
      </c>
      <c r="F35" s="29">
        <f t="shared" si="3"/>
        <v>253301</v>
      </c>
      <c r="G35" s="29">
        <v>3039621</v>
      </c>
      <c r="H35" s="29">
        <v>124038381</v>
      </c>
      <c r="I35" s="27" t="s">
        <v>45</v>
      </c>
      <c r="J35" s="27" t="s">
        <v>51</v>
      </c>
      <c r="K35" s="27" t="s">
        <v>60</v>
      </c>
      <c r="L35" s="27" t="s">
        <v>60</v>
      </c>
    </row>
    <row r="36" spans="1:12" customFormat="1" ht="15.6" x14ac:dyDescent="0.2">
      <c r="A36" s="25">
        <v>10</v>
      </c>
      <c r="B36" s="40" t="s">
        <v>43</v>
      </c>
      <c r="C36" s="27" t="s">
        <v>61</v>
      </c>
      <c r="D36" s="28"/>
      <c r="E36" s="29">
        <f t="shared" si="2"/>
        <v>33007338</v>
      </c>
      <c r="F36" s="29">
        <f t="shared" si="3"/>
        <v>8251834</v>
      </c>
      <c r="G36" s="29">
        <v>99022010</v>
      </c>
      <c r="H36" s="29">
        <v>2164614235</v>
      </c>
      <c r="I36" s="27" t="s">
        <v>45</v>
      </c>
      <c r="J36" s="27" t="s">
        <v>51</v>
      </c>
      <c r="K36" s="27" t="s">
        <v>62</v>
      </c>
      <c r="L36" s="27" t="s">
        <v>62</v>
      </c>
    </row>
    <row r="37" spans="1:12" customFormat="1" ht="15.6" x14ac:dyDescent="0.2">
      <c r="A37" s="25">
        <v>11</v>
      </c>
      <c r="B37" s="40" t="s">
        <v>43</v>
      </c>
      <c r="C37" s="27" t="s">
        <v>63</v>
      </c>
      <c r="D37" s="28"/>
      <c r="E37" s="29">
        <f t="shared" si="2"/>
        <v>4512025</v>
      </c>
      <c r="F37" s="29">
        <f t="shared" si="3"/>
        <v>1128005</v>
      </c>
      <c r="G37" s="29">
        <v>13536065</v>
      </c>
      <c r="H37" s="29">
        <v>398994601</v>
      </c>
      <c r="I37" s="27" t="s">
        <v>45</v>
      </c>
      <c r="J37" s="27" t="s">
        <v>51</v>
      </c>
      <c r="K37" s="27" t="s">
        <v>64</v>
      </c>
      <c r="L37" s="27" t="s">
        <v>64</v>
      </c>
    </row>
    <row r="38" spans="1:12" customFormat="1" ht="15.6" x14ac:dyDescent="0.2">
      <c r="A38" s="25">
        <v>12</v>
      </c>
      <c r="B38" s="40" t="s">
        <v>43</v>
      </c>
      <c r="C38" s="27" t="s">
        <v>65</v>
      </c>
      <c r="D38" s="28"/>
      <c r="E38" s="29">
        <f t="shared" si="2"/>
        <v>6966511</v>
      </c>
      <c r="F38" s="29">
        <f t="shared" si="3"/>
        <v>1741626</v>
      </c>
      <c r="G38" s="29">
        <v>20899519</v>
      </c>
      <c r="H38" s="29">
        <v>420901514</v>
      </c>
      <c r="I38" s="27" t="s">
        <v>45</v>
      </c>
      <c r="J38" s="27" t="s">
        <v>66</v>
      </c>
      <c r="K38" s="27" t="s">
        <v>67</v>
      </c>
      <c r="L38" s="27" t="s">
        <v>68</v>
      </c>
    </row>
    <row r="39" spans="1:12" customFormat="1" ht="15.6" x14ac:dyDescent="0.2">
      <c r="A39" s="25">
        <v>13</v>
      </c>
      <c r="B39" s="40" t="s">
        <v>43</v>
      </c>
      <c r="C39" s="27" t="s">
        <v>69</v>
      </c>
      <c r="D39" s="28"/>
      <c r="E39" s="29">
        <f t="shared" si="2"/>
        <v>3375364</v>
      </c>
      <c r="F39" s="29">
        <f t="shared" si="3"/>
        <v>843840</v>
      </c>
      <c r="G39" s="29">
        <v>10126084</v>
      </c>
      <c r="H39" s="29">
        <v>187322650</v>
      </c>
      <c r="I39" s="27" t="s">
        <v>45</v>
      </c>
      <c r="J39" s="27" t="s">
        <v>66</v>
      </c>
      <c r="K39" s="27" t="s">
        <v>70</v>
      </c>
      <c r="L39" s="27" t="s">
        <v>71</v>
      </c>
    </row>
    <row r="40" spans="1:12" customFormat="1" ht="15.6" x14ac:dyDescent="0.2">
      <c r="A40" s="25">
        <v>14</v>
      </c>
      <c r="B40" s="40" t="s">
        <v>43</v>
      </c>
      <c r="C40" s="27" t="s">
        <v>72</v>
      </c>
      <c r="D40" s="28"/>
      <c r="E40" s="29">
        <f t="shared" si="2"/>
        <v>0</v>
      </c>
      <c r="F40" s="29">
        <f t="shared" si="3"/>
        <v>0</v>
      </c>
      <c r="G40" s="29">
        <v>0</v>
      </c>
      <c r="H40" s="29">
        <v>12308473</v>
      </c>
      <c r="I40" s="27" t="s">
        <v>45</v>
      </c>
      <c r="J40" s="27" t="s">
        <v>66</v>
      </c>
      <c r="K40" s="27" t="s">
        <v>73</v>
      </c>
      <c r="L40" s="27" t="s">
        <v>74</v>
      </c>
    </row>
    <row r="41" spans="1:12" customFormat="1" ht="15.6" x14ac:dyDescent="0.2">
      <c r="A41" s="25">
        <v>15</v>
      </c>
      <c r="B41" s="40" t="s">
        <v>43</v>
      </c>
      <c r="C41" s="27" t="s">
        <v>75</v>
      </c>
      <c r="D41" s="28"/>
      <c r="E41" s="29">
        <f t="shared" si="2"/>
        <v>3022</v>
      </c>
      <c r="F41" s="29">
        <f t="shared" si="3"/>
        <v>755</v>
      </c>
      <c r="G41" s="29">
        <v>9062</v>
      </c>
      <c r="H41" s="29">
        <v>2790023</v>
      </c>
      <c r="I41" s="27" t="s">
        <v>45</v>
      </c>
      <c r="J41" s="27" t="s">
        <v>66</v>
      </c>
      <c r="K41" s="27" t="s">
        <v>76</v>
      </c>
      <c r="L41" s="27" t="s">
        <v>77</v>
      </c>
    </row>
    <row r="42" spans="1:12" customFormat="1" ht="15.6" x14ac:dyDescent="0.2">
      <c r="A42" s="25">
        <v>16</v>
      </c>
      <c r="B42" s="40" t="s">
        <v>43</v>
      </c>
      <c r="C42" s="27" t="s">
        <v>78</v>
      </c>
      <c r="D42" s="28"/>
      <c r="E42" s="29">
        <f t="shared" si="2"/>
        <v>0</v>
      </c>
      <c r="F42" s="29">
        <f t="shared" si="3"/>
        <v>0</v>
      </c>
      <c r="G42" s="29">
        <v>0</v>
      </c>
      <c r="H42" s="29">
        <v>0</v>
      </c>
      <c r="I42" s="27" t="s">
        <v>45</v>
      </c>
      <c r="J42" s="27" t="s">
        <v>66</v>
      </c>
      <c r="K42" s="27" t="s">
        <v>79</v>
      </c>
      <c r="L42" s="27" t="s">
        <v>80</v>
      </c>
    </row>
    <row r="43" spans="1:12" customFormat="1" ht="15.6" x14ac:dyDescent="0.2">
      <c r="A43" s="25">
        <v>17</v>
      </c>
      <c r="B43" s="40" t="s">
        <v>43</v>
      </c>
      <c r="C43" s="27" t="s">
        <v>81</v>
      </c>
      <c r="D43" s="28"/>
      <c r="E43" s="29">
        <f t="shared" si="2"/>
        <v>440015</v>
      </c>
      <c r="F43" s="29">
        <f t="shared" si="3"/>
        <v>110002</v>
      </c>
      <c r="G43" s="29">
        <v>1320031</v>
      </c>
      <c r="H43" s="29">
        <v>51982724</v>
      </c>
      <c r="I43" s="27" t="s">
        <v>45</v>
      </c>
      <c r="J43" s="27" t="s">
        <v>66</v>
      </c>
      <c r="K43" s="27" t="s">
        <v>82</v>
      </c>
      <c r="L43" s="27" t="s">
        <v>83</v>
      </c>
    </row>
    <row r="44" spans="1:12" customFormat="1" ht="15.6" x14ac:dyDescent="0.2">
      <c r="A44" s="25">
        <v>18</v>
      </c>
      <c r="B44" s="40" t="s">
        <v>43</v>
      </c>
      <c r="C44" s="27" t="s">
        <v>84</v>
      </c>
      <c r="D44" s="28"/>
      <c r="E44" s="29">
        <f t="shared" si="2"/>
        <v>7582098</v>
      </c>
      <c r="F44" s="29">
        <f t="shared" si="3"/>
        <v>1895523</v>
      </c>
      <c r="G44" s="29">
        <v>22746282</v>
      </c>
      <c r="H44" s="29">
        <v>578025675</v>
      </c>
      <c r="I44" s="27" t="s">
        <v>45</v>
      </c>
      <c r="J44" s="27" t="s">
        <v>66</v>
      </c>
      <c r="K44" s="27" t="s">
        <v>85</v>
      </c>
      <c r="L44" s="27" t="s">
        <v>86</v>
      </c>
    </row>
    <row r="45" spans="1:12" customFormat="1" ht="15.6" x14ac:dyDescent="0.2">
      <c r="A45" s="25">
        <v>19</v>
      </c>
      <c r="B45" s="40" t="s">
        <v>43</v>
      </c>
      <c r="C45" s="27" t="s">
        <v>87</v>
      </c>
      <c r="D45" s="28"/>
      <c r="E45" s="29">
        <f t="shared" si="2"/>
        <v>0</v>
      </c>
      <c r="F45" s="29">
        <f t="shared" si="3"/>
        <v>0</v>
      </c>
      <c r="G45" s="29">
        <v>0</v>
      </c>
      <c r="H45" s="29">
        <v>0</v>
      </c>
      <c r="I45" s="27" t="s">
        <v>45</v>
      </c>
      <c r="J45" s="27" t="s">
        <v>88</v>
      </c>
      <c r="K45" s="27" t="s">
        <v>89</v>
      </c>
      <c r="L45" s="27" t="s">
        <v>88</v>
      </c>
    </row>
    <row r="46" spans="1:12" customFormat="1" ht="15.6" x14ac:dyDescent="0.2">
      <c r="A46" s="25">
        <v>20</v>
      </c>
      <c r="B46" s="40" t="s">
        <v>43</v>
      </c>
      <c r="C46" s="27" t="s">
        <v>90</v>
      </c>
      <c r="D46" s="28"/>
      <c r="E46" s="29">
        <f t="shared" si="2"/>
        <v>0</v>
      </c>
      <c r="F46" s="29">
        <f t="shared" si="3"/>
        <v>0</v>
      </c>
      <c r="G46" s="29">
        <v>0</v>
      </c>
      <c r="H46" s="29">
        <v>0</v>
      </c>
      <c r="I46" s="27" t="s">
        <v>45</v>
      </c>
      <c r="J46" s="27" t="s">
        <v>91</v>
      </c>
      <c r="K46" s="27" t="s">
        <v>92</v>
      </c>
      <c r="L46" s="27" t="s">
        <v>91</v>
      </c>
    </row>
    <row r="47" spans="1:12" customFormat="1" ht="15.6" x14ac:dyDescent="0.2">
      <c r="A47" s="25">
        <v>21</v>
      </c>
      <c r="B47" s="40" t="s">
        <v>93</v>
      </c>
      <c r="C47" s="27" t="s">
        <v>94</v>
      </c>
      <c r="D47" s="28"/>
      <c r="E47" s="29">
        <f t="shared" si="2"/>
        <v>0</v>
      </c>
      <c r="F47" s="29">
        <f t="shared" si="3"/>
        <v>0</v>
      </c>
      <c r="G47" s="29"/>
      <c r="H47" s="29"/>
      <c r="I47" s="27" t="s">
        <v>45</v>
      </c>
      <c r="J47" s="27" t="s">
        <v>95</v>
      </c>
      <c r="K47" s="27" t="s">
        <v>96</v>
      </c>
      <c r="L47" s="27" t="s">
        <v>95</v>
      </c>
    </row>
    <row r="48" spans="1:12" customFormat="1" ht="15.6" x14ac:dyDescent="0.2">
      <c r="A48" s="25">
        <v>22</v>
      </c>
      <c r="B48" s="40" t="s">
        <v>97</v>
      </c>
      <c r="C48" s="27" t="s">
        <v>98</v>
      </c>
      <c r="D48" s="28"/>
      <c r="E48" s="29">
        <f t="shared" si="2"/>
        <v>0</v>
      </c>
      <c r="F48" s="29">
        <f t="shared" si="3"/>
        <v>0</v>
      </c>
      <c r="G48" s="29"/>
      <c r="H48" s="29"/>
      <c r="I48" s="27" t="s">
        <v>99</v>
      </c>
      <c r="J48" s="27" t="s">
        <v>100</v>
      </c>
      <c r="K48" s="27" t="s">
        <v>101</v>
      </c>
      <c r="L48" s="27" t="s">
        <v>4</v>
      </c>
    </row>
    <row r="49" spans="1:12" customFormat="1" ht="15.6" x14ac:dyDescent="0.2">
      <c r="A49" s="25">
        <v>23</v>
      </c>
      <c r="B49" s="40"/>
      <c r="C49" s="27"/>
      <c r="D49" s="28"/>
      <c r="E49" s="29">
        <f t="shared" si="2"/>
        <v>4420626</v>
      </c>
      <c r="F49" s="29">
        <f t="shared" si="3"/>
        <v>1105156</v>
      </c>
      <c r="G49" s="29">
        <v>13261874</v>
      </c>
      <c r="H49" s="29">
        <v>349229365</v>
      </c>
      <c r="I49" s="27"/>
      <c r="J49" s="27"/>
      <c r="K49" s="41" t="s">
        <v>4</v>
      </c>
      <c r="L49" s="27"/>
    </row>
    <row r="50" spans="1:12" customFormat="1" ht="15.6" x14ac:dyDescent="0.2">
      <c r="A50" s="25">
        <v>24</v>
      </c>
      <c r="B50" s="40" t="s">
        <v>102</v>
      </c>
      <c r="C50" s="27" t="s">
        <v>103</v>
      </c>
      <c r="D50" s="28"/>
      <c r="E50" s="29">
        <f t="shared" si="2"/>
        <v>671516</v>
      </c>
      <c r="F50" s="29">
        <f t="shared" si="3"/>
        <v>167878</v>
      </c>
      <c r="G50" s="29">
        <v>2014540</v>
      </c>
      <c r="H50" s="29">
        <v>69837406</v>
      </c>
      <c r="I50" s="27" t="s">
        <v>99</v>
      </c>
      <c r="J50" s="27" t="s">
        <v>100</v>
      </c>
      <c r="K50" s="41" t="s">
        <v>3</v>
      </c>
      <c r="L50" s="27" t="s">
        <v>2</v>
      </c>
    </row>
    <row r="51" spans="1:12" customFormat="1" ht="15.6" x14ac:dyDescent="0.2">
      <c r="A51" s="25">
        <v>25</v>
      </c>
      <c r="B51" s="40" t="s">
        <v>102</v>
      </c>
      <c r="C51" s="27" t="s">
        <v>104</v>
      </c>
      <c r="D51" s="28"/>
      <c r="E51" s="29">
        <f t="shared" si="2"/>
        <v>5730000</v>
      </c>
      <c r="F51" s="29">
        <f t="shared" si="3"/>
        <v>1432500</v>
      </c>
      <c r="G51" s="29">
        <v>17190000</v>
      </c>
      <c r="H51" s="29">
        <v>17190000</v>
      </c>
      <c r="I51" s="27" t="s">
        <v>99</v>
      </c>
      <c r="J51" s="27" t="s">
        <v>105</v>
      </c>
      <c r="K51" s="27" t="s">
        <v>106</v>
      </c>
      <c r="L51" s="27" t="s">
        <v>107</v>
      </c>
    </row>
    <row r="52" spans="1:12" customFormat="1" ht="15.6" x14ac:dyDescent="0.2">
      <c r="A52" s="25">
        <v>26</v>
      </c>
      <c r="B52" s="40" t="s">
        <v>102</v>
      </c>
      <c r="C52" s="27" t="s">
        <v>108</v>
      </c>
      <c r="D52" s="28"/>
      <c r="E52" s="29">
        <f t="shared" si="2"/>
        <v>0</v>
      </c>
      <c r="F52" s="29">
        <f t="shared" si="3"/>
        <v>0</v>
      </c>
      <c r="G52" s="29"/>
      <c r="H52" s="29"/>
      <c r="I52" s="27" t="s">
        <v>99</v>
      </c>
      <c r="J52" s="27" t="s">
        <v>95</v>
      </c>
      <c r="K52" s="27" t="s">
        <v>96</v>
      </c>
      <c r="L52" s="27" t="s">
        <v>95</v>
      </c>
    </row>
    <row r="53" spans="1:12" customFormat="1" ht="15.6" x14ac:dyDescent="0.2">
      <c r="A53" s="31">
        <v>27</v>
      </c>
      <c r="B53" s="42" t="s">
        <v>102</v>
      </c>
      <c r="C53" s="33" t="s">
        <v>109</v>
      </c>
      <c r="D53" s="34"/>
      <c r="E53" s="35">
        <f t="shared" si="2"/>
        <v>0</v>
      </c>
      <c r="F53" s="35">
        <f t="shared" si="3"/>
        <v>0</v>
      </c>
      <c r="G53" s="35"/>
      <c r="H53" s="35"/>
      <c r="I53" s="33" t="s">
        <v>99</v>
      </c>
      <c r="J53" s="33" t="s">
        <v>1</v>
      </c>
      <c r="K53" s="33" t="s">
        <v>110</v>
      </c>
      <c r="L53" s="33" t="s">
        <v>1</v>
      </c>
    </row>
    <row r="54" spans="1:12" x14ac:dyDescent="0.45">
      <c r="A54" s="36" t="s">
        <v>111</v>
      </c>
      <c r="C54" s="37"/>
      <c r="I54" s="37"/>
      <c r="J54" s="37"/>
      <c r="K54" s="37"/>
      <c r="L54" s="37"/>
    </row>
    <row r="55" spans="1:12" customFormat="1" ht="15.6" x14ac:dyDescent="0.2">
      <c r="A55" s="20">
        <v>3</v>
      </c>
      <c r="B55" s="39" t="s">
        <v>43</v>
      </c>
      <c r="C55" s="22" t="s">
        <v>44</v>
      </c>
      <c r="D55" s="23"/>
      <c r="E55" s="24">
        <f>$G55-$F55*8</f>
        <v>0</v>
      </c>
      <c r="F55" s="24">
        <f>ROUNDDOWN($G55/12,0)</f>
        <v>0</v>
      </c>
      <c r="G55" s="24">
        <v>0</v>
      </c>
      <c r="H55" s="24">
        <v>0</v>
      </c>
      <c r="I55" s="22" t="s">
        <v>45</v>
      </c>
      <c r="J55" s="22" t="s">
        <v>46</v>
      </c>
      <c r="K55" s="22" t="s">
        <v>47</v>
      </c>
      <c r="L55" s="22" t="s">
        <v>47</v>
      </c>
    </row>
    <row r="56" spans="1:12" customFormat="1" ht="15.6" x14ac:dyDescent="0.2">
      <c r="A56" s="25">
        <v>4</v>
      </c>
      <c r="B56" s="40" t="s">
        <v>43</v>
      </c>
      <c r="C56" s="27" t="s">
        <v>48</v>
      </c>
      <c r="D56" s="28"/>
      <c r="E56" s="29">
        <f t="shared" ref="E56:E79" si="4">$G56-$F56*8</f>
        <v>831646</v>
      </c>
      <c r="F56" s="29">
        <f t="shared" ref="F56:F79" si="5">ROUNDDOWN($G56/12,0)</f>
        <v>207911</v>
      </c>
      <c r="G56" s="29">
        <v>2494934</v>
      </c>
      <c r="H56" s="29">
        <v>54857978</v>
      </c>
      <c r="I56" s="27" t="s">
        <v>45</v>
      </c>
      <c r="J56" s="27" t="s">
        <v>46</v>
      </c>
      <c r="K56" s="27" t="s">
        <v>49</v>
      </c>
      <c r="L56" s="27" t="s">
        <v>49</v>
      </c>
    </row>
    <row r="57" spans="1:12" customFormat="1" ht="15.6" x14ac:dyDescent="0.2">
      <c r="A57" s="25">
        <v>5</v>
      </c>
      <c r="B57" s="40" t="s">
        <v>43</v>
      </c>
      <c r="C57" s="27" t="s">
        <v>50</v>
      </c>
      <c r="D57" s="28"/>
      <c r="E57" s="29">
        <f t="shared" si="4"/>
        <v>284561</v>
      </c>
      <c r="F57" s="29">
        <f t="shared" si="5"/>
        <v>71138</v>
      </c>
      <c r="G57" s="29">
        <v>853665</v>
      </c>
      <c r="H57" s="29">
        <v>17739372</v>
      </c>
      <c r="I57" s="27" t="s">
        <v>45</v>
      </c>
      <c r="J57" s="27" t="s">
        <v>51</v>
      </c>
      <c r="K57" s="27" t="s">
        <v>52</v>
      </c>
      <c r="L57" s="27" t="s">
        <v>52</v>
      </c>
    </row>
    <row r="58" spans="1:12" customFormat="1" ht="15.6" x14ac:dyDescent="0.2">
      <c r="A58" s="25">
        <v>6</v>
      </c>
      <c r="B58" s="40" t="s">
        <v>43</v>
      </c>
      <c r="C58" s="27" t="s">
        <v>53</v>
      </c>
      <c r="D58" s="28"/>
      <c r="E58" s="29">
        <f t="shared" si="4"/>
        <v>2183131</v>
      </c>
      <c r="F58" s="29">
        <f t="shared" si="5"/>
        <v>545782</v>
      </c>
      <c r="G58" s="29">
        <v>6549387</v>
      </c>
      <c r="H58" s="29">
        <v>163170802</v>
      </c>
      <c r="I58" s="27" t="s">
        <v>45</v>
      </c>
      <c r="J58" s="27" t="s">
        <v>51</v>
      </c>
      <c r="K58" s="27" t="s">
        <v>54</v>
      </c>
      <c r="L58" s="27" t="s">
        <v>54</v>
      </c>
    </row>
    <row r="59" spans="1:12" customFormat="1" ht="15.6" x14ac:dyDescent="0.2">
      <c r="A59" s="25">
        <v>7</v>
      </c>
      <c r="B59" s="40" t="s">
        <v>43</v>
      </c>
      <c r="C59" s="27" t="s">
        <v>55</v>
      </c>
      <c r="D59" s="28"/>
      <c r="E59" s="29">
        <f t="shared" si="4"/>
        <v>278242</v>
      </c>
      <c r="F59" s="29">
        <f t="shared" si="5"/>
        <v>69559</v>
      </c>
      <c r="G59" s="29">
        <v>834714</v>
      </c>
      <c r="H59" s="29">
        <v>24505672</v>
      </c>
      <c r="I59" s="27" t="s">
        <v>45</v>
      </c>
      <c r="J59" s="27" t="s">
        <v>51</v>
      </c>
      <c r="K59" s="27" t="s">
        <v>56</v>
      </c>
      <c r="L59" s="27" t="s">
        <v>56</v>
      </c>
    </row>
    <row r="60" spans="1:12" customFormat="1" ht="15.6" x14ac:dyDescent="0.2">
      <c r="A60" s="25">
        <v>8</v>
      </c>
      <c r="B60" s="40" t="s">
        <v>43</v>
      </c>
      <c r="C60" s="27" t="s">
        <v>57</v>
      </c>
      <c r="D60" s="28"/>
      <c r="E60" s="29">
        <f t="shared" si="4"/>
        <v>2007742</v>
      </c>
      <c r="F60" s="29">
        <f t="shared" si="5"/>
        <v>501933</v>
      </c>
      <c r="G60" s="29">
        <v>6023206</v>
      </c>
      <c r="H60" s="29">
        <v>163452016</v>
      </c>
      <c r="I60" s="27" t="s">
        <v>45</v>
      </c>
      <c r="J60" s="27" t="s">
        <v>51</v>
      </c>
      <c r="K60" s="27" t="s">
        <v>58</v>
      </c>
      <c r="L60" s="27" t="s">
        <v>58</v>
      </c>
    </row>
    <row r="61" spans="1:12" customFormat="1" ht="15.6" x14ac:dyDescent="0.2">
      <c r="A61" s="25">
        <v>9</v>
      </c>
      <c r="B61" s="40" t="s">
        <v>43</v>
      </c>
      <c r="C61" s="27" t="s">
        <v>59</v>
      </c>
      <c r="D61" s="28"/>
      <c r="E61" s="29">
        <f t="shared" si="4"/>
        <v>523965</v>
      </c>
      <c r="F61" s="29">
        <f t="shared" si="5"/>
        <v>130989</v>
      </c>
      <c r="G61" s="29">
        <v>1571877</v>
      </c>
      <c r="H61" s="29">
        <v>66750851</v>
      </c>
      <c r="I61" s="27" t="s">
        <v>45</v>
      </c>
      <c r="J61" s="27" t="s">
        <v>51</v>
      </c>
      <c r="K61" s="27" t="s">
        <v>60</v>
      </c>
      <c r="L61" s="27" t="s">
        <v>60</v>
      </c>
    </row>
    <row r="62" spans="1:12" customFormat="1" ht="15.6" x14ac:dyDescent="0.2">
      <c r="A62" s="25">
        <v>10</v>
      </c>
      <c r="B62" s="40" t="s">
        <v>43</v>
      </c>
      <c r="C62" s="27" t="s">
        <v>61</v>
      </c>
      <c r="D62" s="28"/>
      <c r="E62" s="29">
        <f t="shared" si="4"/>
        <v>4400891</v>
      </c>
      <c r="F62" s="29">
        <f t="shared" si="5"/>
        <v>1100221</v>
      </c>
      <c r="G62" s="29">
        <v>13202659</v>
      </c>
      <c r="H62" s="29">
        <v>407090014</v>
      </c>
      <c r="I62" s="27" t="s">
        <v>45</v>
      </c>
      <c r="J62" s="27" t="s">
        <v>51</v>
      </c>
      <c r="K62" s="27" t="s">
        <v>62</v>
      </c>
      <c r="L62" s="27" t="s">
        <v>62</v>
      </c>
    </row>
    <row r="63" spans="1:12" customFormat="1" ht="15.6" x14ac:dyDescent="0.2">
      <c r="A63" s="25">
        <v>11</v>
      </c>
      <c r="B63" s="40" t="s">
        <v>43</v>
      </c>
      <c r="C63" s="27" t="s">
        <v>63</v>
      </c>
      <c r="D63" s="28"/>
      <c r="E63" s="29">
        <f t="shared" si="4"/>
        <v>2650748</v>
      </c>
      <c r="F63" s="29">
        <f t="shared" si="5"/>
        <v>662686</v>
      </c>
      <c r="G63" s="29">
        <v>7952236</v>
      </c>
      <c r="H63" s="29">
        <v>219539661</v>
      </c>
      <c r="I63" s="27" t="s">
        <v>45</v>
      </c>
      <c r="J63" s="27" t="s">
        <v>51</v>
      </c>
      <c r="K63" s="27" t="s">
        <v>64</v>
      </c>
      <c r="L63" s="27" t="s">
        <v>64</v>
      </c>
    </row>
    <row r="64" spans="1:12" customFormat="1" ht="15.6" x14ac:dyDescent="0.2">
      <c r="A64" s="25">
        <v>12</v>
      </c>
      <c r="B64" s="40" t="s">
        <v>43</v>
      </c>
      <c r="C64" s="27" t="s">
        <v>65</v>
      </c>
      <c r="D64" s="28"/>
      <c r="E64" s="29">
        <f t="shared" si="4"/>
        <v>334880</v>
      </c>
      <c r="F64" s="29">
        <f t="shared" si="5"/>
        <v>83720</v>
      </c>
      <c r="G64" s="29">
        <v>1004640</v>
      </c>
      <c r="H64" s="29">
        <v>86915199</v>
      </c>
      <c r="I64" s="27" t="s">
        <v>45</v>
      </c>
      <c r="J64" s="27" t="s">
        <v>66</v>
      </c>
      <c r="K64" s="27" t="s">
        <v>67</v>
      </c>
      <c r="L64" s="27" t="s">
        <v>68</v>
      </c>
    </row>
    <row r="65" spans="1:12" customFormat="1" ht="15.6" x14ac:dyDescent="0.2">
      <c r="A65" s="25">
        <v>13</v>
      </c>
      <c r="B65" s="40" t="s">
        <v>43</v>
      </c>
      <c r="C65" s="27" t="s">
        <v>69</v>
      </c>
      <c r="D65" s="28"/>
      <c r="E65" s="29">
        <f t="shared" si="4"/>
        <v>236901</v>
      </c>
      <c r="F65" s="29">
        <f t="shared" si="5"/>
        <v>59224</v>
      </c>
      <c r="G65" s="29">
        <v>710693</v>
      </c>
      <c r="H65" s="29">
        <v>79959007</v>
      </c>
      <c r="I65" s="27" t="s">
        <v>45</v>
      </c>
      <c r="J65" s="27" t="s">
        <v>66</v>
      </c>
      <c r="K65" s="27" t="s">
        <v>70</v>
      </c>
      <c r="L65" s="27" t="s">
        <v>71</v>
      </c>
    </row>
    <row r="66" spans="1:12" customFormat="1" ht="15.6" x14ac:dyDescent="0.2">
      <c r="A66" s="25">
        <v>14</v>
      </c>
      <c r="B66" s="40" t="s">
        <v>43</v>
      </c>
      <c r="C66" s="27" t="s">
        <v>72</v>
      </c>
      <c r="D66" s="28"/>
      <c r="E66" s="29">
        <f t="shared" si="4"/>
        <v>34981</v>
      </c>
      <c r="F66" s="29">
        <f t="shared" si="5"/>
        <v>8745</v>
      </c>
      <c r="G66" s="29">
        <v>104941</v>
      </c>
      <c r="H66" s="29">
        <v>13825107</v>
      </c>
      <c r="I66" s="27" t="s">
        <v>45</v>
      </c>
      <c r="J66" s="27" t="s">
        <v>66</v>
      </c>
      <c r="K66" s="27" t="s">
        <v>73</v>
      </c>
      <c r="L66" s="27" t="s">
        <v>74</v>
      </c>
    </row>
    <row r="67" spans="1:12" customFormat="1" ht="15.6" x14ac:dyDescent="0.2">
      <c r="A67" s="25">
        <v>15</v>
      </c>
      <c r="B67" s="40" t="s">
        <v>43</v>
      </c>
      <c r="C67" s="27" t="s">
        <v>75</v>
      </c>
      <c r="D67" s="28"/>
      <c r="E67" s="29">
        <f t="shared" si="4"/>
        <v>972</v>
      </c>
      <c r="F67" s="29">
        <f t="shared" si="5"/>
        <v>242</v>
      </c>
      <c r="G67" s="29">
        <v>2908</v>
      </c>
      <c r="H67" s="29">
        <v>939815</v>
      </c>
      <c r="I67" s="27" t="s">
        <v>45</v>
      </c>
      <c r="J67" s="27" t="s">
        <v>66</v>
      </c>
      <c r="K67" s="27" t="s">
        <v>76</v>
      </c>
      <c r="L67" s="27" t="s">
        <v>77</v>
      </c>
    </row>
    <row r="68" spans="1:12" customFormat="1" ht="15.6" x14ac:dyDescent="0.2">
      <c r="A68" s="25">
        <v>16</v>
      </c>
      <c r="B68" s="40" t="s">
        <v>43</v>
      </c>
      <c r="C68" s="27" t="s">
        <v>78</v>
      </c>
      <c r="D68" s="28"/>
      <c r="E68" s="29">
        <f t="shared" si="4"/>
        <v>0</v>
      </c>
      <c r="F68" s="29">
        <f t="shared" si="5"/>
        <v>0</v>
      </c>
      <c r="G68" s="29">
        <v>0</v>
      </c>
      <c r="H68" s="29">
        <v>0</v>
      </c>
      <c r="I68" s="27" t="s">
        <v>45</v>
      </c>
      <c r="J68" s="27" t="s">
        <v>66</v>
      </c>
      <c r="K68" s="27" t="s">
        <v>79</v>
      </c>
      <c r="L68" s="27" t="s">
        <v>80</v>
      </c>
    </row>
    <row r="69" spans="1:12" customFormat="1" ht="15.6" x14ac:dyDescent="0.2">
      <c r="A69" s="25">
        <v>17</v>
      </c>
      <c r="B69" s="40" t="s">
        <v>43</v>
      </c>
      <c r="C69" s="27" t="s">
        <v>81</v>
      </c>
      <c r="D69" s="28"/>
      <c r="E69" s="29">
        <f t="shared" si="4"/>
        <v>836852</v>
      </c>
      <c r="F69" s="29">
        <f t="shared" si="5"/>
        <v>209211</v>
      </c>
      <c r="G69" s="29">
        <v>2510540</v>
      </c>
      <c r="H69" s="29">
        <v>160839281</v>
      </c>
      <c r="I69" s="27" t="s">
        <v>45</v>
      </c>
      <c r="J69" s="27" t="s">
        <v>66</v>
      </c>
      <c r="K69" s="27" t="s">
        <v>82</v>
      </c>
      <c r="L69" s="27" t="s">
        <v>83</v>
      </c>
    </row>
    <row r="70" spans="1:12" customFormat="1" ht="15.6" x14ac:dyDescent="0.2">
      <c r="A70" s="25">
        <v>18</v>
      </c>
      <c r="B70" s="40" t="s">
        <v>43</v>
      </c>
      <c r="C70" s="27" t="s">
        <v>84</v>
      </c>
      <c r="D70" s="28"/>
      <c r="E70" s="29">
        <f t="shared" si="4"/>
        <v>2761394</v>
      </c>
      <c r="F70" s="29">
        <f t="shared" si="5"/>
        <v>690346</v>
      </c>
      <c r="G70" s="29">
        <v>8284162</v>
      </c>
      <c r="H70" s="29">
        <v>348990963</v>
      </c>
      <c r="I70" s="27" t="s">
        <v>45</v>
      </c>
      <c r="J70" s="27" t="s">
        <v>66</v>
      </c>
      <c r="K70" s="27" t="s">
        <v>85</v>
      </c>
      <c r="L70" s="27" t="s">
        <v>86</v>
      </c>
    </row>
    <row r="71" spans="1:12" customFormat="1" ht="15.6" x14ac:dyDescent="0.2">
      <c r="A71" s="25">
        <v>19</v>
      </c>
      <c r="B71" s="40" t="s">
        <v>43</v>
      </c>
      <c r="C71" s="27" t="s">
        <v>87</v>
      </c>
      <c r="D71" s="28"/>
      <c r="E71" s="29">
        <f t="shared" si="4"/>
        <v>0</v>
      </c>
      <c r="F71" s="29">
        <f t="shared" si="5"/>
        <v>0</v>
      </c>
      <c r="G71" s="29">
        <v>0</v>
      </c>
      <c r="H71" s="29">
        <v>0</v>
      </c>
      <c r="I71" s="27" t="s">
        <v>45</v>
      </c>
      <c r="J71" s="27" t="s">
        <v>88</v>
      </c>
      <c r="K71" s="27" t="s">
        <v>89</v>
      </c>
      <c r="L71" s="27" t="s">
        <v>88</v>
      </c>
    </row>
    <row r="72" spans="1:12" customFormat="1" ht="15.6" x14ac:dyDescent="0.2">
      <c r="A72" s="25">
        <v>20</v>
      </c>
      <c r="B72" s="40" t="s">
        <v>43</v>
      </c>
      <c r="C72" s="27" t="s">
        <v>90</v>
      </c>
      <c r="D72" s="28"/>
      <c r="E72" s="29">
        <f t="shared" si="4"/>
        <v>24600</v>
      </c>
      <c r="F72" s="29">
        <f t="shared" si="5"/>
        <v>6150</v>
      </c>
      <c r="G72" s="29">
        <v>73800</v>
      </c>
      <c r="H72" s="29">
        <v>410000</v>
      </c>
      <c r="I72" s="27" t="s">
        <v>45</v>
      </c>
      <c r="J72" s="27" t="s">
        <v>91</v>
      </c>
      <c r="K72" s="27" t="s">
        <v>92</v>
      </c>
      <c r="L72" s="27" t="s">
        <v>91</v>
      </c>
    </row>
    <row r="73" spans="1:12" customFormat="1" ht="15.6" x14ac:dyDescent="0.2">
      <c r="A73" s="25">
        <v>21</v>
      </c>
      <c r="B73" s="40" t="s">
        <v>93</v>
      </c>
      <c r="C73" s="27" t="s">
        <v>94</v>
      </c>
      <c r="D73" s="28"/>
      <c r="E73" s="29">
        <f t="shared" si="4"/>
        <v>0</v>
      </c>
      <c r="F73" s="29">
        <f t="shared" si="5"/>
        <v>0</v>
      </c>
      <c r="G73" s="29"/>
      <c r="H73" s="29"/>
      <c r="I73" s="27" t="s">
        <v>45</v>
      </c>
      <c r="J73" s="27" t="s">
        <v>95</v>
      </c>
      <c r="K73" s="27" t="s">
        <v>96</v>
      </c>
      <c r="L73" s="27" t="s">
        <v>95</v>
      </c>
    </row>
    <row r="74" spans="1:12" customFormat="1" ht="15.6" x14ac:dyDescent="0.2">
      <c r="A74" s="25">
        <v>22</v>
      </c>
      <c r="B74" s="40" t="s">
        <v>97</v>
      </c>
      <c r="C74" s="27" t="s">
        <v>98</v>
      </c>
      <c r="D74" s="28"/>
      <c r="E74" s="29">
        <f t="shared" si="4"/>
        <v>0</v>
      </c>
      <c r="F74" s="29">
        <f t="shared" si="5"/>
        <v>0</v>
      </c>
      <c r="G74" s="29"/>
      <c r="H74" s="29"/>
      <c r="I74" s="27" t="s">
        <v>99</v>
      </c>
      <c r="J74" s="27" t="s">
        <v>100</v>
      </c>
      <c r="K74" s="27" t="s">
        <v>101</v>
      </c>
      <c r="L74" s="27" t="s">
        <v>4</v>
      </c>
    </row>
    <row r="75" spans="1:12" customFormat="1" ht="15.6" x14ac:dyDescent="0.2">
      <c r="A75" s="25">
        <v>23</v>
      </c>
      <c r="B75" s="40"/>
      <c r="C75" s="27"/>
      <c r="D75" s="28"/>
      <c r="E75" s="29">
        <f t="shared" si="4"/>
        <v>0</v>
      </c>
      <c r="F75" s="29">
        <f t="shared" si="5"/>
        <v>0</v>
      </c>
      <c r="G75" s="29"/>
      <c r="H75" s="29"/>
      <c r="I75" s="27"/>
      <c r="J75" s="27"/>
      <c r="K75" s="41" t="s">
        <v>4</v>
      </c>
      <c r="L75" s="27"/>
    </row>
    <row r="76" spans="1:12" customFormat="1" ht="15.6" x14ac:dyDescent="0.2">
      <c r="A76" s="25">
        <v>24</v>
      </c>
      <c r="B76" s="40" t="s">
        <v>102</v>
      </c>
      <c r="C76" s="27" t="s">
        <v>103</v>
      </c>
      <c r="D76" s="28"/>
      <c r="E76" s="29">
        <f t="shared" si="4"/>
        <v>0</v>
      </c>
      <c r="F76" s="29">
        <f t="shared" si="5"/>
        <v>0</v>
      </c>
      <c r="G76" s="29"/>
      <c r="H76" s="29"/>
      <c r="I76" s="27" t="s">
        <v>99</v>
      </c>
      <c r="J76" s="27" t="s">
        <v>100</v>
      </c>
      <c r="K76" s="41" t="s">
        <v>3</v>
      </c>
      <c r="L76" s="27" t="s">
        <v>2</v>
      </c>
    </row>
    <row r="77" spans="1:12" customFormat="1" ht="15.6" x14ac:dyDescent="0.2">
      <c r="A77" s="25">
        <v>25</v>
      </c>
      <c r="B77" s="40" t="s">
        <v>102</v>
      </c>
      <c r="C77" s="27" t="s">
        <v>104</v>
      </c>
      <c r="D77" s="28"/>
      <c r="E77" s="29">
        <f t="shared" si="4"/>
        <v>4877726</v>
      </c>
      <c r="F77" s="29">
        <f t="shared" si="5"/>
        <v>1219431</v>
      </c>
      <c r="G77" s="29">
        <v>14633174</v>
      </c>
      <c r="H77" s="29">
        <v>14633175</v>
      </c>
      <c r="I77" s="27" t="s">
        <v>99</v>
      </c>
      <c r="J77" s="27" t="s">
        <v>105</v>
      </c>
      <c r="K77" s="27" t="s">
        <v>106</v>
      </c>
      <c r="L77" s="27" t="s">
        <v>107</v>
      </c>
    </row>
    <row r="78" spans="1:12" customFormat="1" ht="15.6" x14ac:dyDescent="0.2">
      <c r="A78" s="25">
        <v>26</v>
      </c>
      <c r="B78" s="40" t="s">
        <v>102</v>
      </c>
      <c r="C78" s="27" t="s">
        <v>108</v>
      </c>
      <c r="D78" s="28"/>
      <c r="E78" s="29">
        <f t="shared" si="4"/>
        <v>0</v>
      </c>
      <c r="F78" s="29">
        <f t="shared" si="5"/>
        <v>0</v>
      </c>
      <c r="G78" s="29"/>
      <c r="H78" s="29"/>
      <c r="I78" s="27" t="s">
        <v>99</v>
      </c>
      <c r="J78" s="27" t="s">
        <v>95</v>
      </c>
      <c r="K78" s="27" t="s">
        <v>96</v>
      </c>
      <c r="L78" s="27" t="s">
        <v>95</v>
      </c>
    </row>
    <row r="79" spans="1:12" customFormat="1" ht="15.6" x14ac:dyDescent="0.2">
      <c r="A79" s="31">
        <v>27</v>
      </c>
      <c r="B79" s="42" t="s">
        <v>102</v>
      </c>
      <c r="C79" s="33" t="s">
        <v>109</v>
      </c>
      <c r="D79" s="34"/>
      <c r="E79" s="35">
        <f t="shared" si="4"/>
        <v>0</v>
      </c>
      <c r="F79" s="35">
        <f t="shared" si="5"/>
        <v>0</v>
      </c>
      <c r="G79" s="35"/>
      <c r="H79" s="35"/>
      <c r="I79" s="33" t="s">
        <v>99</v>
      </c>
      <c r="J79" s="33" t="s">
        <v>1</v>
      </c>
      <c r="K79" s="33" t="s">
        <v>110</v>
      </c>
      <c r="L79" s="33" t="s">
        <v>1</v>
      </c>
    </row>
    <row r="80" spans="1:12" x14ac:dyDescent="0.45">
      <c r="A80" s="36"/>
      <c r="C80" s="37"/>
      <c r="I80" s="37"/>
      <c r="J80" s="37"/>
      <c r="K80" s="37"/>
      <c r="L80" s="37"/>
    </row>
    <row r="81" spans="1:12" x14ac:dyDescent="0.45">
      <c r="A81" s="36"/>
      <c r="C81" s="37"/>
      <c r="I81" s="37"/>
      <c r="J81" s="37"/>
      <c r="K81" s="37"/>
      <c r="L81" s="37"/>
    </row>
    <row r="82" spans="1:12" x14ac:dyDescent="0.45">
      <c r="A82" s="36"/>
      <c r="C82" s="37"/>
      <c r="I82" s="37"/>
      <c r="J82" s="37"/>
      <c r="K82" s="37"/>
      <c r="L82" s="37"/>
    </row>
    <row r="83" spans="1:12" x14ac:dyDescent="0.45">
      <c r="A83" s="36"/>
      <c r="C83" s="37"/>
      <c r="I83" s="37"/>
      <c r="J83" s="37"/>
      <c r="K83" s="37"/>
      <c r="L83" s="37"/>
    </row>
    <row r="84" spans="1:12" x14ac:dyDescent="0.45">
      <c r="A84" s="36"/>
      <c r="C84" s="37"/>
      <c r="I84" s="37"/>
      <c r="J84" s="37"/>
      <c r="K84" s="37"/>
      <c r="L84" s="37"/>
    </row>
    <row r="85" spans="1:12" x14ac:dyDescent="0.45">
      <c r="A85" s="36"/>
      <c r="C85" s="37"/>
      <c r="I85" s="37"/>
      <c r="J85" s="37"/>
      <c r="K85" s="37"/>
      <c r="L85" s="37"/>
    </row>
    <row r="86" spans="1:12" x14ac:dyDescent="0.45">
      <c r="A86" s="36"/>
      <c r="C86" s="37"/>
      <c r="I86" s="37"/>
      <c r="J86" s="37"/>
      <c r="K86" s="37"/>
      <c r="L86" s="37"/>
    </row>
    <row r="87" spans="1:12" x14ac:dyDescent="0.45">
      <c r="A87" s="36"/>
      <c r="C87" s="37"/>
      <c r="I87" s="37"/>
      <c r="J87" s="37"/>
      <c r="K87" s="37"/>
      <c r="L87" s="37"/>
    </row>
    <row r="88" spans="1:12" x14ac:dyDescent="0.45">
      <c r="A88" s="36"/>
      <c r="C88" s="37"/>
      <c r="I88" s="37"/>
      <c r="J88" s="37"/>
      <c r="K88" s="37"/>
      <c r="L88" s="37"/>
    </row>
    <row r="89" spans="1:12" x14ac:dyDescent="0.45">
      <c r="A89" s="36"/>
      <c r="C89" s="37"/>
      <c r="I89" s="37"/>
      <c r="J89" s="37"/>
      <c r="K89" s="37"/>
      <c r="L89" s="37"/>
    </row>
    <row r="90" spans="1:12" x14ac:dyDescent="0.45">
      <c r="A90" s="36"/>
      <c r="C90" s="37"/>
      <c r="I90" s="37"/>
      <c r="J90" s="37"/>
      <c r="K90" s="37"/>
      <c r="L90" s="37"/>
    </row>
    <row r="91" spans="1:12" x14ac:dyDescent="0.45">
      <c r="A91" s="36"/>
      <c r="C91" s="37"/>
      <c r="I91" s="37"/>
      <c r="J91" s="37"/>
      <c r="K91" s="37"/>
      <c r="L91" s="37"/>
    </row>
    <row r="92" spans="1:12" x14ac:dyDescent="0.45">
      <c r="A92" s="36"/>
      <c r="C92" s="37"/>
      <c r="I92" s="37"/>
      <c r="J92" s="37"/>
      <c r="K92" s="37"/>
      <c r="L92" s="37"/>
    </row>
    <row r="93" spans="1:12" x14ac:dyDescent="0.45">
      <c r="A93" s="36"/>
      <c r="C93" s="37"/>
      <c r="I93" s="37"/>
      <c r="J93" s="37"/>
      <c r="K93" s="37"/>
      <c r="L93" s="37"/>
    </row>
    <row r="94" spans="1:12" x14ac:dyDescent="0.45">
      <c r="A94" s="36"/>
      <c r="C94" s="37"/>
      <c r="I94" s="37"/>
      <c r="J94" s="37"/>
      <c r="K94" s="37"/>
      <c r="L94" s="37"/>
    </row>
    <row r="95" spans="1:12" x14ac:dyDescent="0.45">
      <c r="A95" s="36"/>
      <c r="C95" s="37"/>
      <c r="I95" s="37"/>
      <c r="J95" s="37"/>
      <c r="K95" s="37"/>
      <c r="L95" s="37"/>
    </row>
    <row r="96" spans="1:12" x14ac:dyDescent="0.45">
      <c r="A96" s="36"/>
      <c r="C96" s="37"/>
      <c r="I96" s="37"/>
      <c r="J96" s="37"/>
      <c r="K96" s="37"/>
      <c r="L96" s="37"/>
    </row>
    <row r="97" spans="1:12" x14ac:dyDescent="0.45">
      <c r="A97" s="36"/>
      <c r="C97" s="37"/>
      <c r="I97" s="37"/>
      <c r="J97" s="37"/>
      <c r="K97" s="37"/>
      <c r="L97" s="37"/>
    </row>
    <row r="98" spans="1:12" x14ac:dyDescent="0.45">
      <c r="A98" s="36"/>
      <c r="C98" s="37"/>
      <c r="I98" s="37"/>
      <c r="J98" s="37"/>
      <c r="K98" s="37"/>
      <c r="L98" s="37"/>
    </row>
    <row r="99" spans="1:12" x14ac:dyDescent="0.45">
      <c r="A99" s="36"/>
      <c r="C99" s="37"/>
      <c r="I99" s="37"/>
      <c r="J99" s="37"/>
      <c r="K99" s="37"/>
      <c r="L99" s="37"/>
    </row>
    <row r="100" spans="1:12" x14ac:dyDescent="0.45">
      <c r="A100" s="36"/>
      <c r="C100" s="37"/>
      <c r="I100" s="37"/>
      <c r="J100" s="37"/>
      <c r="K100" s="37"/>
      <c r="L100" s="37"/>
    </row>
    <row r="101" spans="1:12" x14ac:dyDescent="0.45">
      <c r="A101" s="36"/>
      <c r="C101" s="37"/>
      <c r="I101" s="37"/>
      <c r="J101" s="37"/>
      <c r="K101" s="37"/>
      <c r="L101" s="37"/>
    </row>
    <row r="102" spans="1:12" x14ac:dyDescent="0.45">
      <c r="A102" s="36"/>
      <c r="C102" s="37"/>
      <c r="I102" s="37"/>
      <c r="J102" s="37"/>
      <c r="K102" s="37"/>
      <c r="L102" s="37"/>
    </row>
    <row r="103" spans="1:12" x14ac:dyDescent="0.45">
      <c r="A103" s="36"/>
      <c r="C103" s="37"/>
      <c r="I103" s="37"/>
      <c r="J103" s="37"/>
      <c r="K103" s="37"/>
      <c r="L103" s="37"/>
    </row>
    <row r="104" spans="1:12" x14ac:dyDescent="0.45">
      <c r="A104" s="36"/>
      <c r="C104" s="37"/>
      <c r="I104" s="37"/>
      <c r="J104" s="37"/>
      <c r="K104" s="37"/>
      <c r="L104" s="37"/>
    </row>
    <row r="105" spans="1:12" x14ac:dyDescent="0.45">
      <c r="A105" s="36"/>
      <c r="C105" s="37"/>
      <c r="I105" s="37"/>
      <c r="J105" s="37"/>
      <c r="K105" s="37"/>
      <c r="L105" s="37"/>
    </row>
    <row r="106" spans="1:12" x14ac:dyDescent="0.45">
      <c r="A106" s="36"/>
      <c r="C106" s="37"/>
      <c r="I106" s="37"/>
      <c r="J106" s="37"/>
      <c r="K106" s="37"/>
      <c r="L106" s="37"/>
    </row>
    <row r="107" spans="1:12" x14ac:dyDescent="0.45">
      <c r="A107" s="36"/>
      <c r="C107" s="37"/>
      <c r="I107" s="37"/>
      <c r="J107" s="37"/>
      <c r="K107" s="37"/>
      <c r="L107" s="37"/>
    </row>
    <row r="108" spans="1:12" x14ac:dyDescent="0.45">
      <c r="A108" s="36"/>
      <c r="C108" s="37"/>
      <c r="I108" s="37"/>
      <c r="J108" s="37"/>
      <c r="K108" s="37"/>
      <c r="L108" s="37"/>
    </row>
    <row r="109" spans="1:12" x14ac:dyDescent="0.45">
      <c r="A109" s="36"/>
      <c r="C109" s="37"/>
      <c r="I109" s="37"/>
      <c r="J109" s="37"/>
      <c r="K109" s="37"/>
      <c r="L109" s="37"/>
    </row>
    <row r="110" spans="1:12" x14ac:dyDescent="0.45">
      <c r="A110" s="36"/>
      <c r="C110" s="37"/>
      <c r="I110" s="37"/>
      <c r="J110" s="37"/>
      <c r="K110" s="37"/>
      <c r="L110" s="37"/>
    </row>
    <row r="111" spans="1:12" x14ac:dyDescent="0.45">
      <c r="A111" s="36"/>
      <c r="C111" s="37"/>
      <c r="I111" s="37"/>
      <c r="J111" s="37"/>
      <c r="K111" s="37"/>
      <c r="L111" s="37"/>
    </row>
    <row r="112" spans="1:12" x14ac:dyDescent="0.45">
      <c r="A112" s="36"/>
      <c r="C112" s="37"/>
      <c r="I112" s="37"/>
      <c r="J112" s="37"/>
      <c r="K112" s="37"/>
      <c r="L112" s="37"/>
    </row>
    <row r="113" spans="1:12" x14ac:dyDescent="0.45">
      <c r="A113" s="36"/>
      <c r="C113" s="37"/>
      <c r="I113" s="37"/>
      <c r="J113" s="37"/>
      <c r="K113" s="37"/>
      <c r="L113" s="37"/>
    </row>
    <row r="114" spans="1:12" x14ac:dyDescent="0.45">
      <c r="A114" s="36"/>
      <c r="C114" s="37"/>
      <c r="I114" s="37"/>
      <c r="J114" s="37"/>
      <c r="K114" s="37"/>
      <c r="L114" s="37"/>
    </row>
    <row r="115" spans="1:12" x14ac:dyDescent="0.45">
      <c r="A115" s="36"/>
      <c r="C115" s="37"/>
      <c r="I115" s="37"/>
      <c r="J115" s="37"/>
      <c r="K115" s="37"/>
      <c r="L115" s="37"/>
    </row>
    <row r="116" spans="1:12" x14ac:dyDescent="0.45">
      <c r="A116" s="36"/>
      <c r="C116" s="37"/>
      <c r="I116" s="37"/>
      <c r="J116" s="37"/>
      <c r="K116" s="37"/>
      <c r="L116" s="37"/>
    </row>
    <row r="117" spans="1:12" x14ac:dyDescent="0.45">
      <c r="A117" s="36"/>
      <c r="C117" s="37"/>
      <c r="I117" s="37"/>
      <c r="J117" s="37"/>
      <c r="K117" s="37"/>
      <c r="L117" s="37"/>
    </row>
    <row r="118" spans="1:12" x14ac:dyDescent="0.45">
      <c r="A118" s="36"/>
      <c r="C118" s="37"/>
      <c r="I118" s="37"/>
      <c r="J118" s="37"/>
      <c r="K118" s="37"/>
      <c r="L118" s="37"/>
    </row>
    <row r="119" spans="1:12" x14ac:dyDescent="0.45">
      <c r="A119" s="36"/>
      <c r="C119" s="37"/>
      <c r="I119" s="37"/>
      <c r="J119" s="37"/>
      <c r="K119" s="37"/>
      <c r="L119" s="37"/>
    </row>
    <row r="120" spans="1:12" x14ac:dyDescent="0.45">
      <c r="A120" s="36"/>
      <c r="C120" s="37"/>
      <c r="I120" s="37"/>
      <c r="J120" s="37"/>
      <c r="K120" s="37"/>
      <c r="L120" s="37"/>
    </row>
    <row r="121" spans="1:12" x14ac:dyDescent="0.45">
      <c r="A121" s="36"/>
      <c r="C121" s="37"/>
      <c r="I121" s="37"/>
      <c r="J121" s="37"/>
      <c r="K121" s="37"/>
      <c r="L121" s="37"/>
    </row>
    <row r="122" spans="1:12" x14ac:dyDescent="0.45">
      <c r="A122" s="36"/>
      <c r="C122" s="37"/>
      <c r="I122" s="37"/>
      <c r="J122" s="37"/>
      <c r="K122" s="37"/>
      <c r="L122" s="37"/>
    </row>
    <row r="123" spans="1:12" x14ac:dyDescent="0.45">
      <c r="A123" s="36"/>
      <c r="C123" s="37"/>
      <c r="I123" s="37"/>
      <c r="J123" s="37"/>
      <c r="K123" s="37"/>
      <c r="L123" s="37"/>
    </row>
    <row r="124" spans="1:12" x14ac:dyDescent="0.45">
      <c r="A124" s="36"/>
      <c r="C124" s="37"/>
      <c r="I124" s="37"/>
      <c r="J124" s="37"/>
      <c r="K124" s="37"/>
      <c r="L124" s="37"/>
    </row>
    <row r="125" spans="1:12" x14ac:dyDescent="0.45">
      <c r="A125" s="36"/>
      <c r="C125" s="37"/>
      <c r="I125" s="37"/>
      <c r="J125" s="37"/>
      <c r="K125" s="37"/>
      <c r="L125" s="37"/>
    </row>
    <row r="126" spans="1:12" x14ac:dyDescent="0.45">
      <c r="A126" s="36"/>
      <c r="C126" s="37"/>
      <c r="I126" s="37"/>
      <c r="J126" s="37"/>
      <c r="K126" s="37"/>
      <c r="L126" s="37"/>
    </row>
    <row r="127" spans="1:12" x14ac:dyDescent="0.45">
      <c r="A127" s="36"/>
      <c r="C127" s="37"/>
      <c r="I127" s="37"/>
      <c r="J127" s="37"/>
      <c r="K127" s="37"/>
      <c r="L127" s="37"/>
    </row>
    <row r="128" spans="1:12" x14ac:dyDescent="0.45">
      <c r="A128" s="36"/>
      <c r="C128" s="37"/>
      <c r="I128" s="37"/>
      <c r="J128" s="37"/>
      <c r="K128" s="37"/>
      <c r="L128" s="37"/>
    </row>
    <row r="129" spans="1:12" x14ac:dyDescent="0.45">
      <c r="A129" s="36"/>
      <c r="C129" s="37"/>
      <c r="I129" s="37"/>
      <c r="J129" s="37"/>
      <c r="K129" s="37"/>
      <c r="L129" s="37"/>
    </row>
    <row r="130" spans="1:12" x14ac:dyDescent="0.45">
      <c r="A130" s="36"/>
      <c r="C130" s="37"/>
      <c r="I130" s="37"/>
      <c r="J130" s="37"/>
      <c r="K130" s="37"/>
      <c r="L130" s="37"/>
    </row>
    <row r="131" spans="1:12" x14ac:dyDescent="0.45">
      <c r="A131" s="36"/>
      <c r="C131" s="37"/>
      <c r="I131" s="37"/>
      <c r="J131" s="37"/>
      <c r="K131" s="37"/>
      <c r="L131" s="37"/>
    </row>
    <row r="132" spans="1:12" x14ac:dyDescent="0.45">
      <c r="A132" s="36"/>
      <c r="C132" s="37"/>
      <c r="I132" s="37"/>
      <c r="J132" s="37"/>
      <c r="K132" s="37"/>
      <c r="L132" s="37"/>
    </row>
    <row r="133" spans="1:12" x14ac:dyDescent="0.45">
      <c r="A133" s="36"/>
      <c r="C133" s="37"/>
      <c r="I133" s="37"/>
      <c r="J133" s="37"/>
      <c r="K133" s="37"/>
      <c r="L133" s="37"/>
    </row>
    <row r="134" spans="1:12" x14ac:dyDescent="0.45">
      <c r="A134" s="36"/>
      <c r="C134" s="37"/>
      <c r="I134" s="37"/>
      <c r="J134" s="37"/>
      <c r="K134" s="37"/>
      <c r="L134" s="37"/>
    </row>
    <row r="135" spans="1:12" x14ac:dyDescent="0.45">
      <c r="A135" s="36"/>
      <c r="C135" s="37"/>
      <c r="I135" s="37"/>
      <c r="J135" s="37"/>
      <c r="K135" s="37"/>
      <c r="L135" s="37"/>
    </row>
    <row r="136" spans="1:12" x14ac:dyDescent="0.45">
      <c r="A136" s="36"/>
      <c r="C136" s="37"/>
      <c r="I136" s="37"/>
      <c r="J136" s="37"/>
      <c r="K136" s="37"/>
      <c r="L136" s="37"/>
    </row>
    <row r="137" spans="1:12" x14ac:dyDescent="0.45">
      <c r="A137" s="36"/>
      <c r="C137" s="37"/>
      <c r="I137" s="37"/>
      <c r="J137" s="37"/>
      <c r="K137" s="37"/>
      <c r="L137" s="37"/>
    </row>
    <row r="138" spans="1:12" x14ac:dyDescent="0.45">
      <c r="A138" s="36"/>
      <c r="C138" s="37"/>
      <c r="I138" s="37"/>
      <c r="J138" s="37"/>
      <c r="K138" s="37"/>
      <c r="L138" s="37"/>
    </row>
    <row r="139" spans="1:12" x14ac:dyDescent="0.45">
      <c r="A139" s="36"/>
      <c r="C139" s="37"/>
      <c r="I139" s="37"/>
      <c r="J139" s="37"/>
      <c r="K139" s="37"/>
      <c r="L139" s="37"/>
    </row>
    <row r="140" spans="1:12" x14ac:dyDescent="0.45">
      <c r="A140" s="36"/>
      <c r="C140" s="37"/>
      <c r="I140" s="37"/>
      <c r="J140" s="37"/>
      <c r="K140" s="37"/>
      <c r="L140" s="37"/>
    </row>
    <row r="141" spans="1:12" x14ac:dyDescent="0.45">
      <c r="A141" s="36"/>
      <c r="C141" s="37"/>
      <c r="I141" s="37"/>
      <c r="J141" s="37"/>
      <c r="K141" s="37"/>
      <c r="L141" s="37"/>
    </row>
    <row r="142" spans="1:12" x14ac:dyDescent="0.45">
      <c r="A142" s="36"/>
      <c r="C142" s="37"/>
      <c r="I142" s="37"/>
      <c r="J142" s="37"/>
      <c r="K142" s="37"/>
      <c r="L142" s="37"/>
    </row>
    <row r="143" spans="1:12" x14ac:dyDescent="0.45">
      <c r="A143" s="36"/>
      <c r="C143" s="37"/>
      <c r="I143" s="37"/>
      <c r="J143" s="37"/>
      <c r="K143" s="37"/>
      <c r="L143" s="37"/>
    </row>
    <row r="144" spans="1:12" x14ac:dyDescent="0.45">
      <c r="A144" s="36"/>
      <c r="C144" s="37"/>
      <c r="I144" s="37"/>
      <c r="J144" s="37"/>
      <c r="K144" s="37"/>
      <c r="L144" s="37"/>
    </row>
    <row r="145" spans="1:12" x14ac:dyDescent="0.45">
      <c r="A145" s="36"/>
      <c r="C145" s="37"/>
      <c r="I145" s="37"/>
      <c r="J145" s="37"/>
      <c r="K145" s="37"/>
      <c r="L145" s="37"/>
    </row>
    <row r="146" spans="1:12" x14ac:dyDescent="0.45">
      <c r="A146" s="36"/>
      <c r="C146" s="37"/>
      <c r="I146" s="37"/>
      <c r="J146" s="37"/>
      <c r="K146" s="37"/>
      <c r="L146" s="37"/>
    </row>
    <row r="147" spans="1:12" x14ac:dyDescent="0.45">
      <c r="A147" s="36"/>
      <c r="C147" s="37"/>
      <c r="I147" s="37"/>
      <c r="J147" s="37"/>
      <c r="K147" s="37"/>
      <c r="L147" s="37"/>
    </row>
    <row r="148" spans="1:12" x14ac:dyDescent="0.45">
      <c r="A148" s="36"/>
      <c r="C148" s="37"/>
      <c r="I148" s="37"/>
      <c r="J148" s="37"/>
      <c r="K148" s="37"/>
      <c r="L148" s="37"/>
    </row>
    <row r="149" spans="1:12" x14ac:dyDescent="0.45">
      <c r="A149" s="36"/>
      <c r="C149" s="37"/>
      <c r="I149" s="37"/>
      <c r="J149" s="37"/>
      <c r="K149" s="37"/>
      <c r="L149" s="37"/>
    </row>
    <row r="150" spans="1:12" x14ac:dyDescent="0.45">
      <c r="A150" s="36"/>
      <c r="C150" s="37"/>
      <c r="I150" s="37"/>
      <c r="J150" s="37"/>
      <c r="K150" s="37"/>
      <c r="L150" s="37"/>
    </row>
    <row r="151" spans="1:12" x14ac:dyDescent="0.45">
      <c r="A151" s="36"/>
      <c r="C151" s="37"/>
      <c r="I151" s="37"/>
      <c r="J151" s="37"/>
      <c r="K151" s="37"/>
      <c r="L151" s="37"/>
    </row>
    <row r="152" spans="1:12" x14ac:dyDescent="0.45">
      <c r="A152" s="36"/>
      <c r="C152" s="37"/>
      <c r="I152" s="37"/>
      <c r="J152" s="37"/>
      <c r="K152" s="37"/>
      <c r="L152" s="37"/>
    </row>
    <row r="153" spans="1:12" x14ac:dyDescent="0.45">
      <c r="A153" s="36"/>
      <c r="C153" s="37"/>
      <c r="I153" s="37"/>
      <c r="J153" s="37"/>
      <c r="K153" s="37"/>
      <c r="L153" s="37"/>
    </row>
    <row r="154" spans="1:12" x14ac:dyDescent="0.45">
      <c r="A154" s="36"/>
      <c r="C154" s="37"/>
      <c r="I154" s="37"/>
      <c r="J154" s="37"/>
      <c r="K154" s="37"/>
      <c r="L154" s="37"/>
    </row>
    <row r="155" spans="1:12" x14ac:dyDescent="0.45">
      <c r="A155" s="36"/>
      <c r="C155" s="37"/>
      <c r="I155" s="37"/>
      <c r="J155" s="37"/>
      <c r="K155" s="37"/>
      <c r="L155" s="37"/>
    </row>
    <row r="156" spans="1:12" x14ac:dyDescent="0.45">
      <c r="A156" s="36"/>
      <c r="C156" s="37"/>
      <c r="I156" s="37"/>
      <c r="J156" s="37"/>
      <c r="K156" s="37"/>
      <c r="L156" s="37"/>
    </row>
    <row r="157" spans="1:12" x14ac:dyDescent="0.45">
      <c r="A157" s="36"/>
      <c r="C157" s="37"/>
      <c r="I157" s="37"/>
      <c r="J157" s="37"/>
      <c r="K157" s="37"/>
      <c r="L157" s="37"/>
    </row>
    <row r="158" spans="1:12" x14ac:dyDescent="0.45">
      <c r="A158" s="36"/>
      <c r="C158" s="37"/>
      <c r="I158" s="37"/>
      <c r="J158" s="37"/>
      <c r="K158" s="37"/>
      <c r="L158" s="37"/>
    </row>
    <row r="159" spans="1:12" x14ac:dyDescent="0.45">
      <c r="A159" s="36"/>
      <c r="C159" s="37"/>
      <c r="I159" s="37"/>
      <c r="J159" s="37"/>
      <c r="K159" s="37"/>
      <c r="L159" s="37"/>
    </row>
    <row r="160" spans="1:12" x14ac:dyDescent="0.45">
      <c r="A160" s="36"/>
      <c r="C160" s="37"/>
      <c r="I160" s="37"/>
      <c r="J160" s="37"/>
      <c r="K160" s="37"/>
      <c r="L160" s="37"/>
    </row>
    <row r="161" spans="1:12" x14ac:dyDescent="0.45">
      <c r="A161" s="36"/>
      <c r="C161" s="37"/>
      <c r="I161" s="37"/>
      <c r="J161" s="37"/>
      <c r="K161" s="37"/>
      <c r="L161" s="37"/>
    </row>
    <row r="162" spans="1:12" x14ac:dyDescent="0.45">
      <c r="A162" s="36"/>
      <c r="C162" s="37"/>
      <c r="I162" s="37"/>
      <c r="J162" s="37"/>
      <c r="K162" s="37"/>
      <c r="L162" s="37"/>
    </row>
    <row r="163" spans="1:12" x14ac:dyDescent="0.45">
      <c r="A163" s="36"/>
      <c r="C163" s="37"/>
      <c r="I163" s="37"/>
      <c r="J163" s="37"/>
      <c r="K163" s="37"/>
      <c r="L163" s="37"/>
    </row>
    <row r="164" spans="1:12" x14ac:dyDescent="0.45">
      <c r="A164" s="36"/>
      <c r="C164" s="37"/>
      <c r="I164" s="37"/>
      <c r="J164" s="37"/>
      <c r="K164" s="37"/>
      <c r="L164" s="37"/>
    </row>
    <row r="165" spans="1:12" x14ac:dyDescent="0.45">
      <c r="A165" s="36"/>
      <c r="C165" s="37"/>
      <c r="I165" s="37"/>
      <c r="J165" s="37"/>
      <c r="K165" s="37"/>
      <c r="L165" s="37"/>
    </row>
    <row r="166" spans="1:12" x14ac:dyDescent="0.45">
      <c r="A166" s="36"/>
      <c r="C166" s="37"/>
      <c r="I166" s="37"/>
      <c r="J166" s="37"/>
      <c r="K166" s="37"/>
      <c r="L166" s="37"/>
    </row>
    <row r="167" spans="1:12" x14ac:dyDescent="0.45">
      <c r="A167" s="36"/>
      <c r="C167" s="37"/>
      <c r="I167" s="37"/>
      <c r="J167" s="37"/>
      <c r="K167" s="37"/>
      <c r="L167" s="37"/>
    </row>
    <row r="168" spans="1:12" x14ac:dyDescent="0.45">
      <c r="A168" s="36"/>
      <c r="C168" s="37"/>
      <c r="I168" s="37"/>
      <c r="J168" s="37"/>
      <c r="K168" s="37"/>
      <c r="L168" s="37"/>
    </row>
    <row r="169" spans="1:12" x14ac:dyDescent="0.45">
      <c r="A169" s="36"/>
      <c r="C169" s="37"/>
      <c r="I169" s="37"/>
      <c r="J169" s="37"/>
      <c r="K169" s="37"/>
      <c r="L169" s="37"/>
    </row>
    <row r="170" spans="1:12" x14ac:dyDescent="0.45">
      <c r="A170" s="36"/>
      <c r="C170" s="37"/>
      <c r="I170" s="37"/>
      <c r="J170" s="37"/>
      <c r="K170" s="37"/>
      <c r="L170" s="37"/>
    </row>
    <row r="171" spans="1:12" x14ac:dyDescent="0.45">
      <c r="A171" s="36"/>
      <c r="C171" s="37"/>
      <c r="I171" s="37"/>
      <c r="J171" s="37"/>
      <c r="K171" s="37"/>
      <c r="L171" s="37"/>
    </row>
    <row r="172" spans="1:12" x14ac:dyDescent="0.45">
      <c r="A172" s="36"/>
      <c r="C172" s="37"/>
      <c r="I172" s="37"/>
      <c r="J172" s="37"/>
      <c r="K172" s="37"/>
      <c r="L172" s="37"/>
    </row>
    <row r="173" spans="1:12" x14ac:dyDescent="0.45">
      <c r="A173" s="36"/>
      <c r="C173" s="37"/>
      <c r="I173" s="37"/>
      <c r="J173" s="37"/>
      <c r="K173" s="37"/>
      <c r="L173" s="37"/>
    </row>
    <row r="174" spans="1:12" x14ac:dyDescent="0.45">
      <c r="A174" s="36"/>
      <c r="C174" s="37"/>
      <c r="I174" s="37"/>
      <c r="J174" s="37"/>
      <c r="K174" s="37"/>
      <c r="L174" s="37"/>
    </row>
    <row r="175" spans="1:12" x14ac:dyDescent="0.45">
      <c r="A175" s="36"/>
      <c r="C175" s="37"/>
      <c r="I175" s="37"/>
      <c r="J175" s="37"/>
      <c r="K175" s="37"/>
      <c r="L175" s="37"/>
    </row>
    <row r="176" spans="1:12" x14ac:dyDescent="0.45">
      <c r="A176" s="36"/>
      <c r="C176" s="37"/>
      <c r="I176" s="37"/>
      <c r="J176" s="37"/>
      <c r="K176" s="37"/>
      <c r="L176" s="37"/>
    </row>
    <row r="177" spans="1:12" x14ac:dyDescent="0.45">
      <c r="A177" s="36"/>
      <c r="C177" s="37"/>
      <c r="I177" s="37"/>
      <c r="J177" s="37"/>
      <c r="K177" s="37"/>
      <c r="L177" s="37"/>
    </row>
    <row r="178" spans="1:12" x14ac:dyDescent="0.45">
      <c r="A178" s="36"/>
      <c r="C178" s="37"/>
      <c r="I178" s="37"/>
      <c r="J178" s="37"/>
      <c r="K178" s="37"/>
      <c r="L178" s="37"/>
    </row>
    <row r="179" spans="1:12" x14ac:dyDescent="0.45">
      <c r="A179" s="36"/>
      <c r="C179" s="37"/>
      <c r="I179" s="37"/>
      <c r="J179" s="37"/>
      <c r="K179" s="37"/>
      <c r="L179" s="37"/>
    </row>
    <row r="180" spans="1:12" x14ac:dyDescent="0.45">
      <c r="A180" s="36"/>
      <c r="C180" s="37"/>
      <c r="I180" s="37"/>
      <c r="J180" s="37"/>
      <c r="K180" s="37"/>
      <c r="L180" s="37"/>
    </row>
    <row r="181" spans="1:12" x14ac:dyDescent="0.45">
      <c r="A181" s="36"/>
      <c r="C181" s="37"/>
      <c r="I181" s="37"/>
      <c r="J181" s="37"/>
      <c r="K181" s="37"/>
      <c r="L181" s="37"/>
    </row>
    <row r="182" spans="1:12" x14ac:dyDescent="0.45">
      <c r="A182" s="36"/>
      <c r="C182" s="37"/>
      <c r="I182" s="37"/>
      <c r="J182" s="37"/>
      <c r="K182" s="37"/>
      <c r="L182" s="37"/>
    </row>
    <row r="183" spans="1:12" x14ac:dyDescent="0.45">
      <c r="A183" s="36"/>
      <c r="C183" s="37"/>
      <c r="I183" s="37"/>
      <c r="J183" s="37"/>
      <c r="K183" s="37"/>
      <c r="L183" s="37"/>
    </row>
    <row r="184" spans="1:12" x14ac:dyDescent="0.45">
      <c r="A184" s="36"/>
      <c r="C184" s="37"/>
      <c r="I184" s="37"/>
      <c r="J184" s="37"/>
      <c r="K184" s="37"/>
      <c r="L184" s="37"/>
    </row>
    <row r="185" spans="1:12" x14ac:dyDescent="0.45">
      <c r="A185" s="36"/>
      <c r="C185" s="37"/>
      <c r="I185" s="37"/>
      <c r="J185" s="37"/>
      <c r="K185" s="37"/>
      <c r="L185" s="37"/>
    </row>
    <row r="186" spans="1:12" x14ac:dyDescent="0.45">
      <c r="A186" s="36"/>
      <c r="C186" s="37"/>
      <c r="I186" s="37"/>
      <c r="J186" s="37"/>
      <c r="K186" s="37"/>
      <c r="L186" s="37"/>
    </row>
    <row r="187" spans="1:12" x14ac:dyDescent="0.45">
      <c r="A187" s="36"/>
      <c r="C187" s="37"/>
      <c r="I187" s="37"/>
      <c r="J187" s="37"/>
      <c r="K187" s="37"/>
      <c r="L187" s="37"/>
    </row>
    <row r="188" spans="1:12" x14ac:dyDescent="0.45">
      <c r="A188" s="36"/>
      <c r="C188" s="37"/>
      <c r="I188" s="37"/>
      <c r="J188" s="37"/>
      <c r="K188" s="37"/>
      <c r="L188" s="37"/>
    </row>
    <row r="189" spans="1:12" x14ac:dyDescent="0.45">
      <c r="A189" s="36"/>
      <c r="C189" s="37"/>
      <c r="I189" s="37"/>
      <c r="J189" s="37"/>
      <c r="K189" s="37"/>
      <c r="L189" s="37"/>
    </row>
    <row r="190" spans="1:12" x14ac:dyDescent="0.45">
      <c r="A190" s="36"/>
      <c r="C190" s="37"/>
      <c r="I190" s="37"/>
      <c r="J190" s="37"/>
      <c r="K190" s="37"/>
      <c r="L190" s="37"/>
    </row>
    <row r="191" spans="1:12" x14ac:dyDescent="0.45">
      <c r="A191" s="36"/>
      <c r="C191" s="37"/>
      <c r="I191" s="37"/>
      <c r="J191" s="37"/>
      <c r="K191" s="37"/>
      <c r="L191" s="37"/>
    </row>
    <row r="192" spans="1:12" x14ac:dyDescent="0.45">
      <c r="A192" s="36"/>
      <c r="C192" s="37"/>
      <c r="I192" s="37"/>
      <c r="J192" s="37"/>
      <c r="K192" s="37"/>
      <c r="L192" s="37"/>
    </row>
    <row r="193" spans="1:12" x14ac:dyDescent="0.45">
      <c r="A193" s="36"/>
      <c r="C193" s="37"/>
      <c r="I193" s="37"/>
      <c r="J193" s="37"/>
      <c r="K193" s="37"/>
      <c r="L193" s="37"/>
    </row>
    <row r="194" spans="1:12" x14ac:dyDescent="0.45">
      <c r="A194" s="36"/>
      <c r="C194" s="37"/>
      <c r="I194" s="37"/>
      <c r="J194" s="37"/>
      <c r="K194" s="37"/>
      <c r="L194" s="37"/>
    </row>
    <row r="195" spans="1:12" x14ac:dyDescent="0.45">
      <c r="A195" s="36"/>
      <c r="C195" s="37"/>
      <c r="I195" s="37"/>
      <c r="J195" s="37"/>
      <c r="K195" s="37"/>
      <c r="L195" s="37"/>
    </row>
    <row r="196" spans="1:12" x14ac:dyDescent="0.45">
      <c r="A196" s="36"/>
      <c r="C196" s="37"/>
      <c r="I196" s="37"/>
      <c r="J196" s="37"/>
      <c r="K196" s="37"/>
      <c r="L196" s="37"/>
    </row>
    <row r="197" spans="1:12" x14ac:dyDescent="0.45">
      <c r="A197" s="36"/>
      <c r="C197" s="37"/>
      <c r="I197" s="37"/>
      <c r="J197" s="37"/>
      <c r="K197" s="37"/>
      <c r="L197" s="37"/>
    </row>
    <row r="198" spans="1:12" x14ac:dyDescent="0.45">
      <c r="A198" s="36"/>
      <c r="C198" s="37"/>
      <c r="I198" s="37"/>
      <c r="J198" s="37"/>
      <c r="K198" s="37"/>
      <c r="L198" s="37"/>
    </row>
    <row r="199" spans="1:12" x14ac:dyDescent="0.45">
      <c r="A199" s="36"/>
      <c r="C199" s="37"/>
      <c r="I199" s="37"/>
      <c r="J199" s="37"/>
      <c r="K199" s="37"/>
      <c r="L199" s="37"/>
    </row>
    <row r="200" spans="1:12" x14ac:dyDescent="0.45">
      <c r="A200" s="36"/>
      <c r="C200" s="37"/>
      <c r="I200" s="37"/>
      <c r="J200" s="37"/>
      <c r="K200" s="37"/>
      <c r="L200" s="37"/>
    </row>
    <row r="201" spans="1:12" x14ac:dyDescent="0.45">
      <c r="A201" s="36"/>
      <c r="C201" s="37"/>
      <c r="I201" s="37"/>
      <c r="J201" s="37"/>
      <c r="K201" s="37"/>
      <c r="L201" s="37"/>
    </row>
    <row r="202" spans="1:12" x14ac:dyDescent="0.45">
      <c r="A202" s="36"/>
      <c r="C202" s="37"/>
      <c r="I202" s="37"/>
      <c r="J202" s="37"/>
      <c r="K202" s="37"/>
      <c r="L202" s="37"/>
    </row>
    <row r="203" spans="1:12" x14ac:dyDescent="0.45">
      <c r="A203" s="36"/>
      <c r="C203" s="37"/>
      <c r="I203" s="37"/>
      <c r="J203" s="37"/>
      <c r="K203" s="37"/>
      <c r="L203" s="37"/>
    </row>
    <row r="204" spans="1:12" x14ac:dyDescent="0.45">
      <c r="A204" s="36"/>
      <c r="C204" s="37"/>
      <c r="I204" s="37"/>
      <c r="J204" s="37"/>
      <c r="K204" s="37"/>
      <c r="L204" s="37"/>
    </row>
    <row r="205" spans="1:12" x14ac:dyDescent="0.45">
      <c r="A205" s="36"/>
      <c r="C205" s="37"/>
      <c r="I205" s="37"/>
      <c r="J205" s="37"/>
      <c r="K205" s="37"/>
      <c r="L205" s="37"/>
    </row>
    <row r="206" spans="1:12" x14ac:dyDescent="0.45">
      <c r="A206" s="36"/>
      <c r="C206" s="37"/>
      <c r="I206" s="37"/>
      <c r="J206" s="37"/>
      <c r="K206" s="37"/>
      <c r="L206" s="37"/>
    </row>
    <row r="207" spans="1:12" x14ac:dyDescent="0.45">
      <c r="A207" s="36"/>
      <c r="C207" s="37"/>
      <c r="I207" s="37"/>
      <c r="J207" s="37"/>
      <c r="K207" s="37"/>
      <c r="L207" s="37"/>
    </row>
    <row r="208" spans="1:12" x14ac:dyDescent="0.45">
      <c r="A208" s="36"/>
      <c r="C208" s="37"/>
      <c r="I208" s="37"/>
      <c r="J208" s="37"/>
      <c r="K208" s="37"/>
      <c r="L208" s="37"/>
    </row>
    <row r="209" spans="1:12" x14ac:dyDescent="0.45">
      <c r="A209" s="36"/>
      <c r="C209" s="37"/>
      <c r="I209" s="37"/>
      <c r="J209" s="37"/>
      <c r="K209" s="37"/>
      <c r="L209" s="37"/>
    </row>
    <row r="210" spans="1:12" x14ac:dyDescent="0.45">
      <c r="A210" s="36"/>
      <c r="C210" s="37"/>
      <c r="I210" s="37"/>
      <c r="J210" s="37"/>
      <c r="K210" s="37"/>
      <c r="L210" s="37"/>
    </row>
    <row r="211" spans="1:12" x14ac:dyDescent="0.45">
      <c r="A211" s="36"/>
      <c r="C211" s="37"/>
      <c r="I211" s="37"/>
      <c r="J211" s="37"/>
      <c r="K211" s="37"/>
      <c r="L211" s="37"/>
    </row>
    <row r="212" spans="1:12" x14ac:dyDescent="0.45">
      <c r="A212" s="36"/>
      <c r="C212" s="37"/>
      <c r="I212" s="37"/>
      <c r="J212" s="37"/>
      <c r="K212" s="37"/>
      <c r="L212" s="37"/>
    </row>
    <row r="213" spans="1:12" x14ac:dyDescent="0.45">
      <c r="A213" s="36"/>
      <c r="C213" s="37"/>
      <c r="I213" s="37"/>
      <c r="J213" s="37"/>
      <c r="K213" s="37"/>
      <c r="L213" s="37"/>
    </row>
    <row r="214" spans="1:12" x14ac:dyDescent="0.45">
      <c r="A214" s="36"/>
      <c r="C214" s="37"/>
      <c r="I214" s="37"/>
      <c r="J214" s="37"/>
      <c r="K214" s="37"/>
      <c r="L214" s="37"/>
    </row>
    <row r="215" spans="1:12" x14ac:dyDescent="0.45">
      <c r="A215" s="36"/>
      <c r="C215" s="37"/>
      <c r="I215" s="37"/>
      <c r="J215" s="37"/>
      <c r="K215" s="37"/>
      <c r="L215" s="37"/>
    </row>
    <row r="216" spans="1:12" x14ac:dyDescent="0.45">
      <c r="A216" s="36"/>
      <c r="C216" s="37"/>
      <c r="I216" s="37"/>
      <c r="J216" s="37"/>
      <c r="K216" s="37"/>
      <c r="L216" s="37"/>
    </row>
    <row r="217" spans="1:12" x14ac:dyDescent="0.45">
      <c r="A217" s="36"/>
      <c r="C217" s="37"/>
      <c r="I217" s="37"/>
      <c r="J217" s="37"/>
      <c r="K217" s="37"/>
      <c r="L217" s="37"/>
    </row>
    <row r="218" spans="1:12" x14ac:dyDescent="0.45">
      <c r="A218" s="36"/>
      <c r="C218" s="37"/>
      <c r="I218" s="37"/>
      <c r="J218" s="37"/>
      <c r="K218" s="37"/>
      <c r="L218" s="37"/>
    </row>
    <row r="219" spans="1:12" x14ac:dyDescent="0.45">
      <c r="A219" s="36"/>
      <c r="C219" s="37"/>
      <c r="I219" s="37"/>
      <c r="J219" s="37"/>
      <c r="K219" s="37"/>
      <c r="L219" s="37"/>
    </row>
    <row r="220" spans="1:12" x14ac:dyDescent="0.45">
      <c r="A220" s="36"/>
      <c r="C220" s="37"/>
      <c r="I220" s="37"/>
      <c r="J220" s="37"/>
      <c r="K220" s="37"/>
      <c r="L220" s="37"/>
    </row>
    <row r="221" spans="1:12" x14ac:dyDescent="0.45">
      <c r="A221" s="36"/>
      <c r="C221" s="37"/>
      <c r="I221" s="37"/>
      <c r="J221" s="37"/>
      <c r="K221" s="37"/>
      <c r="L221" s="37"/>
    </row>
    <row r="222" spans="1:12" x14ac:dyDescent="0.45">
      <c r="A222" s="36"/>
      <c r="C222" s="37"/>
      <c r="I222" s="37"/>
      <c r="J222" s="37"/>
      <c r="K222" s="37"/>
      <c r="L222" s="37"/>
    </row>
    <row r="223" spans="1:12" x14ac:dyDescent="0.45">
      <c r="A223" s="36"/>
      <c r="C223" s="37"/>
      <c r="I223" s="37"/>
      <c r="J223" s="37"/>
      <c r="K223" s="37"/>
      <c r="L223" s="37"/>
    </row>
    <row r="224" spans="1:12" x14ac:dyDescent="0.45">
      <c r="A224" s="36"/>
      <c r="C224" s="37"/>
      <c r="I224" s="37"/>
      <c r="J224" s="37"/>
      <c r="K224" s="37"/>
      <c r="L224" s="37"/>
    </row>
    <row r="225" spans="1:12" x14ac:dyDescent="0.45">
      <c r="A225" s="36"/>
      <c r="C225" s="37"/>
      <c r="I225" s="37"/>
      <c r="J225" s="37"/>
      <c r="K225" s="37"/>
      <c r="L225" s="37"/>
    </row>
    <row r="226" spans="1:12" x14ac:dyDescent="0.45">
      <c r="A226" s="36"/>
      <c r="C226" s="37"/>
      <c r="I226" s="37"/>
      <c r="J226" s="37"/>
      <c r="K226" s="37"/>
      <c r="L226" s="37"/>
    </row>
    <row r="227" spans="1:12" x14ac:dyDescent="0.45">
      <c r="A227" s="36"/>
      <c r="C227" s="37"/>
      <c r="I227" s="37"/>
      <c r="J227" s="37"/>
      <c r="K227" s="37"/>
      <c r="L227" s="37"/>
    </row>
    <row r="228" spans="1:12" x14ac:dyDescent="0.45">
      <c r="A228" s="36"/>
      <c r="C228" s="37"/>
      <c r="I228" s="37"/>
      <c r="J228" s="37"/>
      <c r="K228" s="37"/>
      <c r="L228" s="37"/>
    </row>
    <row r="229" spans="1:12" x14ac:dyDescent="0.45">
      <c r="A229" s="36"/>
      <c r="C229" s="37"/>
      <c r="I229" s="37"/>
      <c r="J229" s="37"/>
      <c r="K229" s="37"/>
      <c r="L229" s="37"/>
    </row>
    <row r="230" spans="1:12" x14ac:dyDescent="0.45">
      <c r="A230" s="36"/>
      <c r="C230" s="37"/>
      <c r="I230" s="37"/>
      <c r="J230" s="37"/>
      <c r="K230" s="37"/>
      <c r="L230" s="37"/>
    </row>
    <row r="231" spans="1:12" x14ac:dyDescent="0.45">
      <c r="A231" s="36"/>
      <c r="C231" s="37"/>
      <c r="I231" s="37"/>
      <c r="J231" s="37"/>
      <c r="K231" s="37"/>
      <c r="L231" s="37"/>
    </row>
    <row r="232" spans="1:12" x14ac:dyDescent="0.45">
      <c r="A232" s="36"/>
      <c r="C232" s="37"/>
      <c r="I232" s="37"/>
      <c r="J232" s="37"/>
      <c r="K232" s="37"/>
      <c r="L232" s="37"/>
    </row>
    <row r="233" spans="1:12" x14ac:dyDescent="0.45">
      <c r="A233" s="36"/>
      <c r="C233" s="37"/>
      <c r="I233" s="37"/>
      <c r="J233" s="37"/>
      <c r="K233" s="37"/>
      <c r="L233" s="37"/>
    </row>
    <row r="234" spans="1:12" x14ac:dyDescent="0.45">
      <c r="A234" s="36"/>
      <c r="C234" s="37"/>
      <c r="I234" s="37"/>
      <c r="J234" s="37"/>
      <c r="K234" s="37"/>
      <c r="L234" s="37"/>
    </row>
    <row r="235" spans="1:12" x14ac:dyDescent="0.45">
      <c r="A235" s="36"/>
      <c r="C235" s="37"/>
      <c r="I235" s="37"/>
      <c r="J235" s="37"/>
      <c r="K235" s="37"/>
      <c r="L235" s="37"/>
    </row>
    <row r="236" spans="1:12" x14ac:dyDescent="0.45">
      <c r="A236" s="36"/>
      <c r="C236" s="37"/>
      <c r="I236" s="37"/>
      <c r="J236" s="37"/>
      <c r="K236" s="37"/>
      <c r="L236" s="37"/>
    </row>
    <row r="237" spans="1:12" x14ac:dyDescent="0.45">
      <c r="A237" s="36"/>
      <c r="C237" s="37"/>
      <c r="I237" s="37"/>
      <c r="J237" s="37"/>
      <c r="K237" s="37"/>
      <c r="L237" s="37"/>
    </row>
    <row r="238" spans="1:12" x14ac:dyDescent="0.45">
      <c r="A238" s="36"/>
      <c r="C238" s="37"/>
      <c r="I238" s="37"/>
      <c r="J238" s="37"/>
      <c r="K238" s="37"/>
      <c r="L238" s="37"/>
    </row>
    <row r="239" spans="1:12" x14ac:dyDescent="0.45">
      <c r="A239" s="36"/>
      <c r="C239" s="37"/>
      <c r="I239" s="37"/>
      <c r="J239" s="37"/>
      <c r="K239" s="37"/>
      <c r="L239" s="37"/>
    </row>
    <row r="240" spans="1:12" x14ac:dyDescent="0.45">
      <c r="A240" s="36"/>
      <c r="C240" s="37"/>
      <c r="I240" s="37"/>
      <c r="J240" s="37"/>
      <c r="K240" s="37"/>
      <c r="L240" s="37"/>
    </row>
    <row r="241" spans="1:12" x14ac:dyDescent="0.45">
      <c r="A241" s="36"/>
      <c r="C241" s="37"/>
      <c r="I241" s="37"/>
      <c r="J241" s="37"/>
      <c r="K241" s="37"/>
      <c r="L241" s="37"/>
    </row>
    <row r="242" spans="1:12" x14ac:dyDescent="0.45">
      <c r="A242" s="36"/>
      <c r="C242" s="37"/>
      <c r="I242" s="37"/>
      <c r="J242" s="37"/>
      <c r="K242" s="37"/>
      <c r="L242" s="37"/>
    </row>
    <row r="243" spans="1:12" x14ac:dyDescent="0.45">
      <c r="A243" s="36"/>
      <c r="C243" s="37"/>
      <c r="I243" s="37"/>
      <c r="J243" s="37"/>
      <c r="K243" s="37"/>
      <c r="L243" s="37"/>
    </row>
    <row r="244" spans="1:12" x14ac:dyDescent="0.45">
      <c r="A244" s="36"/>
      <c r="C244" s="37"/>
      <c r="I244" s="37"/>
      <c r="J244" s="37"/>
      <c r="K244" s="37"/>
      <c r="L244" s="37"/>
    </row>
    <row r="245" spans="1:12" x14ac:dyDescent="0.45">
      <c r="A245" s="36"/>
      <c r="C245" s="37"/>
      <c r="I245" s="37"/>
      <c r="J245" s="37"/>
      <c r="K245" s="37"/>
      <c r="L245" s="37"/>
    </row>
    <row r="246" spans="1:12" x14ac:dyDescent="0.45">
      <c r="A246" s="36"/>
      <c r="C246" s="37"/>
      <c r="I246" s="37"/>
      <c r="J246" s="37"/>
      <c r="K246" s="37"/>
      <c r="L246" s="37"/>
    </row>
    <row r="247" spans="1:12" x14ac:dyDescent="0.45">
      <c r="A247" s="36"/>
      <c r="C247" s="37"/>
      <c r="I247" s="37"/>
      <c r="J247" s="37"/>
      <c r="K247" s="37"/>
      <c r="L247" s="37"/>
    </row>
    <row r="248" spans="1:12" x14ac:dyDescent="0.45">
      <c r="A248" s="36"/>
      <c r="C248" s="37"/>
      <c r="I248" s="37"/>
      <c r="J248" s="37"/>
      <c r="K248" s="37"/>
      <c r="L248" s="37"/>
    </row>
    <row r="249" spans="1:12" x14ac:dyDescent="0.45">
      <c r="A249" s="36"/>
      <c r="C249" s="37"/>
      <c r="I249" s="37"/>
      <c r="J249" s="37"/>
      <c r="K249" s="37"/>
      <c r="L249" s="37"/>
    </row>
    <row r="250" spans="1:12" x14ac:dyDescent="0.45">
      <c r="A250" s="36"/>
      <c r="C250" s="37"/>
      <c r="I250" s="37"/>
      <c r="J250" s="37"/>
      <c r="K250" s="37"/>
      <c r="L250" s="37"/>
    </row>
    <row r="251" spans="1:12" x14ac:dyDescent="0.45">
      <c r="A251" s="36"/>
      <c r="C251" s="37"/>
      <c r="I251" s="37"/>
      <c r="J251" s="37"/>
      <c r="K251" s="37"/>
      <c r="L251" s="37"/>
    </row>
    <row r="252" spans="1:12" x14ac:dyDescent="0.45">
      <c r="A252" s="36"/>
      <c r="C252" s="37"/>
      <c r="I252" s="37"/>
      <c r="J252" s="37"/>
      <c r="K252" s="37"/>
      <c r="L252" s="37"/>
    </row>
    <row r="253" spans="1:12" x14ac:dyDescent="0.45">
      <c r="A253" s="36"/>
      <c r="C253" s="37"/>
      <c r="I253" s="37"/>
      <c r="J253" s="37"/>
      <c r="K253" s="37"/>
      <c r="L253" s="37"/>
    </row>
    <row r="254" spans="1:12" x14ac:dyDescent="0.45">
      <c r="A254" s="36"/>
      <c r="C254" s="37"/>
      <c r="I254" s="37"/>
      <c r="J254" s="37"/>
      <c r="K254" s="37"/>
      <c r="L254" s="37"/>
    </row>
    <row r="255" spans="1:12" x14ac:dyDescent="0.45">
      <c r="A255" s="36"/>
      <c r="C255" s="37"/>
      <c r="I255" s="37"/>
      <c r="J255" s="37"/>
      <c r="K255" s="37"/>
      <c r="L255" s="37"/>
    </row>
    <row r="256" spans="1:12" x14ac:dyDescent="0.45">
      <c r="A256" s="36"/>
      <c r="C256" s="37"/>
      <c r="I256" s="37"/>
      <c r="J256" s="37"/>
      <c r="K256" s="37"/>
      <c r="L256" s="37"/>
    </row>
    <row r="257" spans="1:12" x14ac:dyDescent="0.45">
      <c r="A257" s="36"/>
      <c r="C257" s="37"/>
      <c r="I257" s="37"/>
      <c r="J257" s="37"/>
      <c r="K257" s="37"/>
      <c r="L257" s="37"/>
    </row>
    <row r="258" spans="1:12" x14ac:dyDescent="0.45">
      <c r="A258" s="36"/>
      <c r="C258" s="37"/>
      <c r="I258" s="37"/>
      <c r="J258" s="37"/>
      <c r="K258" s="37"/>
      <c r="L258" s="37"/>
    </row>
    <row r="259" spans="1:12" x14ac:dyDescent="0.45">
      <c r="A259" s="36"/>
      <c r="C259" s="37"/>
      <c r="I259" s="37"/>
      <c r="J259" s="37"/>
      <c r="K259" s="37"/>
      <c r="L259" s="37"/>
    </row>
    <row r="260" spans="1:12" x14ac:dyDescent="0.45">
      <c r="A260" s="36"/>
      <c r="C260" s="37"/>
      <c r="I260" s="37"/>
      <c r="J260" s="37"/>
      <c r="K260" s="37"/>
      <c r="L260" s="37"/>
    </row>
    <row r="261" spans="1:12" x14ac:dyDescent="0.45">
      <c r="A261" s="36"/>
      <c r="C261" s="37"/>
      <c r="I261" s="37"/>
      <c r="J261" s="37"/>
      <c r="K261" s="37"/>
      <c r="L261" s="37"/>
    </row>
    <row r="262" spans="1:12" x14ac:dyDescent="0.45">
      <c r="A262" s="36"/>
      <c r="C262" s="37"/>
      <c r="I262" s="37"/>
      <c r="J262" s="37"/>
      <c r="K262" s="37"/>
      <c r="L262" s="37"/>
    </row>
    <row r="263" spans="1:12" x14ac:dyDescent="0.45">
      <c r="A263" s="36"/>
      <c r="C263" s="37"/>
      <c r="I263" s="37"/>
      <c r="J263" s="37"/>
      <c r="K263" s="37"/>
      <c r="L263" s="37"/>
    </row>
    <row r="264" spans="1:12" x14ac:dyDescent="0.45">
      <c r="A264" s="36"/>
      <c r="C264" s="37"/>
      <c r="I264" s="37"/>
      <c r="J264" s="37"/>
      <c r="K264" s="37"/>
      <c r="L264" s="37"/>
    </row>
    <row r="265" spans="1:12" x14ac:dyDescent="0.45">
      <c r="A265" s="36"/>
      <c r="C265" s="37"/>
      <c r="I265" s="37"/>
      <c r="J265" s="37"/>
      <c r="K265" s="37"/>
      <c r="L265" s="37"/>
    </row>
    <row r="266" spans="1:12" x14ac:dyDescent="0.45">
      <c r="A266" s="36"/>
      <c r="C266" s="37"/>
      <c r="I266" s="37"/>
      <c r="J266" s="37"/>
      <c r="K266" s="37"/>
      <c r="L266" s="37"/>
    </row>
    <row r="267" spans="1:12" x14ac:dyDescent="0.45">
      <c r="A267" s="36"/>
      <c r="C267" s="37"/>
      <c r="I267" s="37"/>
      <c r="J267" s="37"/>
      <c r="K267" s="37"/>
      <c r="L267" s="37"/>
    </row>
    <row r="268" spans="1:12" x14ac:dyDescent="0.45">
      <c r="A268" s="36"/>
      <c r="C268" s="37"/>
      <c r="I268" s="37"/>
      <c r="J268" s="37"/>
      <c r="K268" s="37"/>
      <c r="L268" s="37"/>
    </row>
    <row r="269" spans="1:12" x14ac:dyDescent="0.45">
      <c r="A269" s="36"/>
      <c r="C269" s="37"/>
      <c r="I269" s="37"/>
      <c r="J269" s="37"/>
      <c r="K269" s="37"/>
      <c r="L269" s="37"/>
    </row>
    <row r="270" spans="1:12" x14ac:dyDescent="0.45">
      <c r="A270" s="36"/>
      <c r="C270" s="37"/>
      <c r="I270" s="37"/>
      <c r="J270" s="37"/>
      <c r="K270" s="37"/>
      <c r="L270" s="37"/>
    </row>
    <row r="271" spans="1:12" x14ac:dyDescent="0.45">
      <c r="A271" s="36"/>
      <c r="C271" s="37"/>
      <c r="I271" s="37"/>
      <c r="J271" s="37"/>
      <c r="K271" s="37"/>
      <c r="L271" s="37"/>
    </row>
    <row r="272" spans="1:12" x14ac:dyDescent="0.45">
      <c r="A272" s="36"/>
      <c r="C272" s="37"/>
      <c r="I272" s="37"/>
      <c r="J272" s="37"/>
      <c r="K272" s="37"/>
      <c r="L272" s="37"/>
    </row>
    <row r="273" spans="1:12" x14ac:dyDescent="0.45">
      <c r="A273" s="36"/>
      <c r="C273" s="37"/>
      <c r="I273" s="37"/>
      <c r="J273" s="37"/>
      <c r="K273" s="37"/>
      <c r="L273" s="37"/>
    </row>
    <row r="274" spans="1:12" x14ac:dyDescent="0.45">
      <c r="A274" s="36"/>
      <c r="C274" s="37"/>
      <c r="I274" s="37"/>
      <c r="J274" s="37"/>
      <c r="K274" s="37"/>
      <c r="L274" s="37"/>
    </row>
    <row r="275" spans="1:12" x14ac:dyDescent="0.45">
      <c r="A275" s="36"/>
      <c r="C275" s="37"/>
      <c r="I275" s="37"/>
      <c r="J275" s="37"/>
      <c r="K275" s="37"/>
      <c r="L275" s="37"/>
    </row>
    <row r="276" spans="1:12" x14ac:dyDescent="0.45">
      <c r="A276" s="36"/>
      <c r="C276" s="37"/>
      <c r="I276" s="37"/>
      <c r="J276" s="37"/>
      <c r="K276" s="37"/>
      <c r="L276" s="37"/>
    </row>
    <row r="277" spans="1:12" x14ac:dyDescent="0.45">
      <c r="A277" s="36"/>
      <c r="C277" s="37"/>
      <c r="I277" s="37"/>
      <c r="J277" s="37"/>
      <c r="K277" s="37"/>
      <c r="L277" s="37"/>
    </row>
    <row r="278" spans="1:12" x14ac:dyDescent="0.45">
      <c r="A278" s="36"/>
      <c r="C278" s="37"/>
      <c r="I278" s="37"/>
      <c r="J278" s="37"/>
      <c r="K278" s="37"/>
      <c r="L278" s="37"/>
    </row>
    <row r="279" spans="1:12" x14ac:dyDescent="0.45">
      <c r="A279" s="36"/>
      <c r="C279" s="37"/>
      <c r="I279" s="37"/>
      <c r="J279" s="37"/>
      <c r="K279" s="37"/>
      <c r="L279" s="37"/>
    </row>
    <row r="280" spans="1:12" x14ac:dyDescent="0.45">
      <c r="A280" s="36"/>
      <c r="C280" s="37"/>
      <c r="I280" s="37"/>
      <c r="J280" s="37"/>
      <c r="K280" s="37"/>
      <c r="L280" s="37"/>
    </row>
    <row r="281" spans="1:12" x14ac:dyDescent="0.45">
      <c r="A281" s="36"/>
      <c r="C281" s="37"/>
      <c r="I281" s="37"/>
      <c r="J281" s="37"/>
      <c r="K281" s="37"/>
      <c r="L281" s="37"/>
    </row>
    <row r="282" spans="1:12" x14ac:dyDescent="0.45">
      <c r="A282" s="36"/>
      <c r="C282" s="37"/>
      <c r="I282" s="37"/>
      <c r="J282" s="37"/>
      <c r="K282" s="37"/>
      <c r="L282" s="37"/>
    </row>
    <row r="283" spans="1:12" x14ac:dyDescent="0.45">
      <c r="A283" s="36"/>
      <c r="C283" s="37"/>
      <c r="I283" s="37"/>
      <c r="J283" s="37"/>
      <c r="K283" s="37"/>
      <c r="L283" s="37"/>
    </row>
    <row r="284" spans="1:12" x14ac:dyDescent="0.45">
      <c r="A284" s="36"/>
      <c r="C284" s="37"/>
      <c r="I284" s="37"/>
      <c r="J284" s="37"/>
      <c r="K284" s="37"/>
      <c r="L284" s="37"/>
    </row>
    <row r="285" spans="1:12" x14ac:dyDescent="0.45">
      <c r="A285" s="36"/>
      <c r="C285" s="37"/>
      <c r="I285" s="37"/>
      <c r="J285" s="37"/>
      <c r="K285" s="37"/>
      <c r="L285" s="37"/>
    </row>
    <row r="286" spans="1:12" x14ac:dyDescent="0.45">
      <c r="A286" s="36"/>
      <c r="C286" s="37"/>
      <c r="I286" s="37"/>
      <c r="J286" s="37"/>
      <c r="K286" s="37"/>
      <c r="L286" s="37"/>
    </row>
    <row r="287" spans="1:12" x14ac:dyDescent="0.45">
      <c r="A287" s="36"/>
      <c r="C287" s="37"/>
      <c r="I287" s="37"/>
      <c r="J287" s="37"/>
      <c r="K287" s="37"/>
      <c r="L287" s="37"/>
    </row>
    <row r="288" spans="1:12" x14ac:dyDescent="0.45">
      <c r="A288" s="36"/>
      <c r="C288" s="37"/>
      <c r="I288" s="37"/>
      <c r="J288" s="37"/>
      <c r="K288" s="37"/>
      <c r="L288" s="37"/>
    </row>
    <row r="289" spans="1:12" x14ac:dyDescent="0.45">
      <c r="A289" s="36"/>
      <c r="C289" s="37"/>
      <c r="I289" s="37"/>
      <c r="J289" s="37"/>
      <c r="K289" s="37"/>
      <c r="L289" s="37"/>
    </row>
    <row r="290" spans="1:12" x14ac:dyDescent="0.45">
      <c r="A290" s="36"/>
      <c r="C290" s="37"/>
      <c r="I290" s="37"/>
      <c r="J290" s="37"/>
      <c r="K290" s="37"/>
      <c r="L290" s="37"/>
    </row>
    <row r="291" spans="1:12" x14ac:dyDescent="0.45">
      <c r="A291" s="36"/>
      <c r="C291" s="37"/>
      <c r="I291" s="37"/>
      <c r="J291" s="37"/>
      <c r="K291" s="37"/>
      <c r="L291" s="37"/>
    </row>
    <row r="292" spans="1:12" x14ac:dyDescent="0.45">
      <c r="A292" s="36"/>
      <c r="C292" s="37"/>
      <c r="I292" s="37"/>
      <c r="J292" s="37"/>
      <c r="K292" s="37"/>
      <c r="L292" s="37"/>
    </row>
    <row r="293" spans="1:12" x14ac:dyDescent="0.45">
      <c r="A293" s="36"/>
      <c r="C293" s="37"/>
      <c r="I293" s="37"/>
      <c r="J293" s="37"/>
      <c r="K293" s="37"/>
      <c r="L293" s="37"/>
    </row>
    <row r="294" spans="1:12" x14ac:dyDescent="0.45">
      <c r="A294" s="36"/>
      <c r="C294" s="37"/>
      <c r="I294" s="37"/>
      <c r="J294" s="37"/>
      <c r="K294" s="37"/>
      <c r="L294" s="37"/>
    </row>
    <row r="295" spans="1:12" x14ac:dyDescent="0.45">
      <c r="A295" s="36"/>
      <c r="C295" s="37"/>
      <c r="I295" s="37"/>
      <c r="J295" s="37"/>
      <c r="K295" s="37"/>
      <c r="L295" s="37"/>
    </row>
    <row r="296" spans="1:12" x14ac:dyDescent="0.45">
      <c r="A296" s="36"/>
      <c r="C296" s="37"/>
      <c r="I296" s="37"/>
      <c r="J296" s="37"/>
      <c r="K296" s="37"/>
      <c r="L296" s="37"/>
    </row>
    <row r="297" spans="1:12" x14ac:dyDescent="0.45">
      <c r="A297" s="36"/>
      <c r="C297" s="37"/>
      <c r="I297" s="37"/>
      <c r="J297" s="37"/>
      <c r="K297" s="37"/>
      <c r="L297" s="37"/>
    </row>
    <row r="298" spans="1:12" x14ac:dyDescent="0.45">
      <c r="A298" s="36"/>
      <c r="C298" s="37"/>
      <c r="I298" s="37"/>
      <c r="J298" s="37"/>
      <c r="K298" s="37"/>
      <c r="L298" s="37"/>
    </row>
    <row r="299" spans="1:12" x14ac:dyDescent="0.45">
      <c r="A299" s="36"/>
      <c r="C299" s="37"/>
      <c r="I299" s="37"/>
      <c r="J299" s="37"/>
      <c r="K299" s="37"/>
      <c r="L299" s="37"/>
    </row>
    <row r="300" spans="1:12" x14ac:dyDescent="0.45">
      <c r="A300" s="36"/>
      <c r="C300" s="37"/>
      <c r="I300" s="37"/>
      <c r="J300" s="37"/>
      <c r="K300" s="37"/>
      <c r="L300" s="37"/>
    </row>
    <row r="301" spans="1:12" x14ac:dyDescent="0.45">
      <c r="A301" s="36"/>
      <c r="C301" s="37"/>
      <c r="I301" s="37"/>
      <c r="J301" s="37"/>
      <c r="K301" s="37"/>
      <c r="L301" s="37"/>
    </row>
    <row r="302" spans="1:12" x14ac:dyDescent="0.45">
      <c r="A302" s="36"/>
      <c r="C302" s="37"/>
      <c r="I302" s="37"/>
      <c r="J302" s="37"/>
      <c r="K302" s="37"/>
      <c r="L302" s="37"/>
    </row>
    <row r="303" spans="1:12" x14ac:dyDescent="0.45">
      <c r="A303" s="36"/>
      <c r="C303" s="37"/>
      <c r="I303" s="37"/>
      <c r="J303" s="37"/>
      <c r="K303" s="37"/>
      <c r="L303" s="37"/>
    </row>
    <row r="304" spans="1:12" x14ac:dyDescent="0.45">
      <c r="A304" s="36"/>
      <c r="C304" s="37"/>
      <c r="I304" s="37"/>
      <c r="J304" s="37"/>
      <c r="K304" s="37"/>
      <c r="L304" s="37"/>
    </row>
    <row r="305" spans="1:12" x14ac:dyDescent="0.45">
      <c r="A305" s="36"/>
      <c r="C305" s="37"/>
      <c r="I305" s="37"/>
      <c r="J305" s="37"/>
      <c r="K305" s="37"/>
      <c r="L305" s="37"/>
    </row>
    <row r="306" spans="1:12" x14ac:dyDescent="0.45">
      <c r="A306" s="36"/>
      <c r="C306" s="37"/>
      <c r="I306" s="37"/>
      <c r="J306" s="37"/>
      <c r="K306" s="37"/>
      <c r="L306" s="37"/>
    </row>
    <row r="307" spans="1:12" x14ac:dyDescent="0.45">
      <c r="A307" s="36"/>
      <c r="C307" s="37"/>
      <c r="I307" s="37"/>
      <c r="J307" s="37"/>
      <c r="K307" s="37"/>
      <c r="L307" s="37"/>
    </row>
    <row r="308" spans="1:12" x14ac:dyDescent="0.45">
      <c r="A308" s="36"/>
      <c r="C308" s="37"/>
      <c r="I308" s="37"/>
      <c r="J308" s="37"/>
      <c r="K308" s="37"/>
      <c r="L308" s="37"/>
    </row>
    <row r="309" spans="1:12" x14ac:dyDescent="0.45">
      <c r="A309" s="36"/>
      <c r="C309" s="37"/>
      <c r="I309" s="37"/>
      <c r="J309" s="37"/>
      <c r="K309" s="37"/>
      <c r="L309" s="37"/>
    </row>
    <row r="310" spans="1:12" x14ac:dyDescent="0.45">
      <c r="A310" s="36"/>
      <c r="C310" s="37"/>
      <c r="I310" s="37"/>
      <c r="J310" s="37"/>
      <c r="K310" s="37"/>
      <c r="L310" s="37"/>
    </row>
    <row r="311" spans="1:12" x14ac:dyDescent="0.45">
      <c r="A311" s="36"/>
      <c r="C311" s="37"/>
      <c r="I311" s="37"/>
      <c r="J311" s="37"/>
      <c r="K311" s="37"/>
      <c r="L311" s="37"/>
    </row>
    <row r="312" spans="1:12" x14ac:dyDescent="0.45">
      <c r="A312" s="36"/>
      <c r="C312" s="37"/>
      <c r="I312" s="37"/>
      <c r="J312" s="37"/>
      <c r="K312" s="37"/>
      <c r="L312" s="37"/>
    </row>
    <row r="313" spans="1:12" x14ac:dyDescent="0.45">
      <c r="A313" s="36"/>
      <c r="C313" s="37"/>
      <c r="I313" s="37"/>
      <c r="J313" s="37"/>
      <c r="K313" s="37"/>
      <c r="L313" s="37"/>
    </row>
    <row r="314" spans="1:12" x14ac:dyDescent="0.45">
      <c r="A314" s="36"/>
      <c r="C314" s="37"/>
      <c r="I314" s="37"/>
      <c r="J314" s="37"/>
      <c r="K314" s="37"/>
      <c r="L314" s="37"/>
    </row>
    <row r="315" spans="1:12" x14ac:dyDescent="0.45">
      <c r="A315" s="36"/>
      <c r="C315" s="37"/>
      <c r="I315" s="37"/>
      <c r="J315" s="37"/>
      <c r="K315" s="37"/>
      <c r="L315" s="37"/>
    </row>
    <row r="316" spans="1:12" x14ac:dyDescent="0.45">
      <c r="A316" s="36"/>
      <c r="C316" s="37"/>
      <c r="I316" s="37"/>
      <c r="J316" s="37"/>
      <c r="K316" s="37"/>
      <c r="L316" s="37"/>
    </row>
    <row r="317" spans="1:12" x14ac:dyDescent="0.45">
      <c r="A317" s="36"/>
      <c r="C317" s="37"/>
      <c r="I317" s="37"/>
      <c r="J317" s="37"/>
      <c r="K317" s="37"/>
      <c r="L317" s="37"/>
    </row>
    <row r="318" spans="1:12" x14ac:dyDescent="0.45">
      <c r="A318" s="36"/>
      <c r="C318" s="37"/>
      <c r="I318" s="37"/>
      <c r="J318" s="37"/>
      <c r="K318" s="37"/>
      <c r="L318" s="37"/>
    </row>
    <row r="319" spans="1:12" x14ac:dyDescent="0.45">
      <c r="A319" s="36"/>
      <c r="C319" s="37"/>
      <c r="I319" s="37"/>
      <c r="J319" s="37"/>
      <c r="K319" s="37"/>
      <c r="L319" s="37"/>
    </row>
    <row r="320" spans="1:12" x14ac:dyDescent="0.45">
      <c r="A320" s="36"/>
      <c r="C320" s="37"/>
      <c r="I320" s="37"/>
      <c r="J320" s="37"/>
      <c r="K320" s="37"/>
      <c r="L320" s="37"/>
    </row>
    <row r="321" spans="1:12" x14ac:dyDescent="0.45">
      <c r="A321" s="36"/>
      <c r="C321" s="37"/>
      <c r="I321" s="37"/>
      <c r="J321" s="37"/>
      <c r="K321" s="37"/>
      <c r="L321" s="37"/>
    </row>
    <row r="322" spans="1:12" x14ac:dyDescent="0.45">
      <c r="A322" s="36"/>
      <c r="C322" s="37"/>
      <c r="I322" s="37"/>
      <c r="J322" s="37"/>
      <c r="K322" s="37"/>
      <c r="L322" s="37"/>
    </row>
    <row r="323" spans="1:12" x14ac:dyDescent="0.45">
      <c r="A323" s="36"/>
      <c r="C323" s="37"/>
      <c r="I323" s="37"/>
      <c r="J323" s="37"/>
      <c r="K323" s="37"/>
      <c r="L323" s="37"/>
    </row>
    <row r="324" spans="1:12" x14ac:dyDescent="0.45">
      <c r="A324" s="36"/>
      <c r="C324" s="37"/>
      <c r="I324" s="37"/>
      <c r="J324" s="37"/>
      <c r="K324" s="37"/>
      <c r="L324" s="37"/>
    </row>
    <row r="325" spans="1:12" x14ac:dyDescent="0.45">
      <c r="A325" s="36"/>
      <c r="C325" s="37"/>
      <c r="I325" s="37"/>
      <c r="J325" s="37"/>
      <c r="K325" s="37"/>
      <c r="L325" s="37"/>
    </row>
    <row r="326" spans="1:12" x14ac:dyDescent="0.45">
      <c r="A326" s="36"/>
      <c r="C326" s="37"/>
      <c r="I326" s="37"/>
      <c r="J326" s="37"/>
      <c r="K326" s="37"/>
      <c r="L326" s="37"/>
    </row>
    <row r="327" spans="1:12" x14ac:dyDescent="0.45">
      <c r="A327" s="36"/>
      <c r="C327" s="37"/>
      <c r="I327" s="37"/>
      <c r="J327" s="37"/>
      <c r="K327" s="37"/>
      <c r="L327" s="37"/>
    </row>
    <row r="328" spans="1:12" x14ac:dyDescent="0.45">
      <c r="A328" s="36"/>
      <c r="C328" s="37"/>
      <c r="I328" s="37"/>
      <c r="J328" s="37"/>
      <c r="K328" s="37"/>
      <c r="L328" s="37"/>
    </row>
    <row r="329" spans="1:12" x14ac:dyDescent="0.45">
      <c r="A329" s="36"/>
      <c r="C329" s="37"/>
      <c r="I329" s="37"/>
      <c r="J329" s="37"/>
      <c r="K329" s="37"/>
      <c r="L329" s="37"/>
    </row>
    <row r="330" spans="1:12" x14ac:dyDescent="0.45">
      <c r="A330" s="36"/>
      <c r="C330" s="37"/>
      <c r="I330" s="37"/>
      <c r="J330" s="37"/>
      <c r="K330" s="37"/>
      <c r="L330" s="37"/>
    </row>
    <row r="331" spans="1:12" x14ac:dyDescent="0.45">
      <c r="A331" s="36"/>
      <c r="C331" s="37"/>
      <c r="I331" s="37"/>
      <c r="J331" s="37"/>
      <c r="K331" s="37"/>
      <c r="L331" s="37"/>
    </row>
    <row r="332" spans="1:12" x14ac:dyDescent="0.45">
      <c r="A332" s="36"/>
      <c r="C332" s="37"/>
      <c r="I332" s="37"/>
      <c r="J332" s="37"/>
      <c r="K332" s="37"/>
      <c r="L332" s="37"/>
    </row>
    <row r="333" spans="1:12" x14ac:dyDescent="0.45">
      <c r="A333" s="36"/>
      <c r="C333" s="37"/>
      <c r="I333" s="37"/>
      <c r="J333" s="37"/>
      <c r="K333" s="37"/>
      <c r="L333" s="37"/>
    </row>
    <row r="334" spans="1:12" x14ac:dyDescent="0.45">
      <c r="A334" s="36"/>
      <c r="C334" s="37"/>
      <c r="I334" s="37"/>
      <c r="J334" s="37"/>
      <c r="K334" s="37"/>
      <c r="L334" s="37"/>
    </row>
    <row r="335" spans="1:12" x14ac:dyDescent="0.45">
      <c r="A335" s="36"/>
      <c r="C335" s="37"/>
      <c r="I335" s="37"/>
      <c r="J335" s="37"/>
      <c r="K335" s="37"/>
      <c r="L335" s="37"/>
    </row>
    <row r="336" spans="1:12" x14ac:dyDescent="0.45">
      <c r="A336" s="36"/>
      <c r="C336" s="37"/>
      <c r="I336" s="37"/>
      <c r="J336" s="37"/>
      <c r="K336" s="37"/>
      <c r="L336" s="37"/>
    </row>
    <row r="337" spans="1:12" x14ac:dyDescent="0.45">
      <c r="A337" s="36"/>
      <c r="C337" s="37"/>
      <c r="I337" s="37"/>
      <c r="J337" s="37"/>
      <c r="K337" s="37"/>
      <c r="L337" s="37"/>
    </row>
    <row r="338" spans="1:12" x14ac:dyDescent="0.45">
      <c r="A338" s="36"/>
      <c r="C338" s="37"/>
      <c r="I338" s="37"/>
      <c r="J338" s="37"/>
      <c r="K338" s="37"/>
      <c r="L338" s="37"/>
    </row>
    <row r="339" spans="1:12" x14ac:dyDescent="0.45">
      <c r="A339" s="36"/>
      <c r="C339" s="37"/>
      <c r="I339" s="37"/>
      <c r="J339" s="37"/>
      <c r="K339" s="37"/>
      <c r="L339" s="37"/>
    </row>
    <row r="340" spans="1:12" x14ac:dyDescent="0.45">
      <c r="A340" s="36"/>
      <c r="C340" s="37"/>
      <c r="I340" s="37"/>
      <c r="J340" s="37"/>
      <c r="K340" s="37"/>
      <c r="L340" s="37"/>
    </row>
    <row r="341" spans="1:12" x14ac:dyDescent="0.45">
      <c r="A341" s="36"/>
      <c r="C341" s="37"/>
      <c r="I341" s="37"/>
      <c r="J341" s="37"/>
      <c r="K341" s="37"/>
      <c r="L341" s="37"/>
    </row>
    <row r="342" spans="1:12" x14ac:dyDescent="0.45">
      <c r="A342" s="36"/>
      <c r="C342" s="37"/>
      <c r="I342" s="37"/>
      <c r="J342" s="37"/>
      <c r="K342" s="37"/>
      <c r="L342" s="37"/>
    </row>
    <row r="343" spans="1:12" x14ac:dyDescent="0.45">
      <c r="A343" s="36"/>
      <c r="C343" s="37"/>
      <c r="I343" s="37"/>
      <c r="J343" s="37"/>
      <c r="K343" s="37"/>
      <c r="L343" s="37"/>
    </row>
    <row r="344" spans="1:12" x14ac:dyDescent="0.45">
      <c r="A344" s="36"/>
      <c r="C344" s="37"/>
      <c r="I344" s="37"/>
      <c r="J344" s="37"/>
      <c r="K344" s="37"/>
      <c r="L344" s="37"/>
    </row>
    <row r="345" spans="1:12" x14ac:dyDescent="0.45">
      <c r="A345" s="36"/>
      <c r="C345" s="37"/>
      <c r="I345" s="37"/>
      <c r="J345" s="37"/>
      <c r="K345" s="37"/>
      <c r="L345" s="37"/>
    </row>
    <row r="346" spans="1:12" x14ac:dyDescent="0.45">
      <c r="A346" s="36"/>
      <c r="C346" s="37"/>
      <c r="I346" s="37"/>
      <c r="J346" s="37"/>
      <c r="K346" s="37"/>
      <c r="L346" s="37"/>
    </row>
    <row r="347" spans="1:12" x14ac:dyDescent="0.45">
      <c r="A347" s="36"/>
      <c r="C347" s="37"/>
      <c r="I347" s="37"/>
      <c r="J347" s="37"/>
      <c r="K347" s="37"/>
      <c r="L347" s="37"/>
    </row>
    <row r="348" spans="1:12" x14ac:dyDescent="0.45">
      <c r="A348" s="36"/>
      <c r="C348" s="37"/>
      <c r="I348" s="37"/>
      <c r="J348" s="37"/>
      <c r="K348" s="37"/>
      <c r="L348" s="37"/>
    </row>
    <row r="349" spans="1:12" x14ac:dyDescent="0.45">
      <c r="A349" s="36"/>
      <c r="C349" s="37"/>
      <c r="I349" s="37"/>
      <c r="J349" s="37"/>
      <c r="K349" s="37"/>
      <c r="L349" s="37"/>
    </row>
    <row r="350" spans="1:12" x14ac:dyDescent="0.45">
      <c r="A350" s="36"/>
      <c r="C350" s="37"/>
      <c r="I350" s="37"/>
      <c r="J350" s="37"/>
      <c r="K350" s="37"/>
      <c r="L350" s="37"/>
    </row>
    <row r="351" spans="1:12" x14ac:dyDescent="0.45">
      <c r="A351" s="36"/>
      <c r="C351" s="37"/>
      <c r="I351" s="37"/>
      <c r="J351" s="37"/>
      <c r="K351" s="37"/>
      <c r="L351" s="37"/>
    </row>
    <row r="352" spans="1:12" x14ac:dyDescent="0.45">
      <c r="A352" s="36"/>
      <c r="C352" s="37"/>
      <c r="I352" s="37"/>
      <c r="J352" s="37"/>
      <c r="K352" s="37"/>
      <c r="L352" s="37"/>
    </row>
    <row r="353" spans="1:12" x14ac:dyDescent="0.45">
      <c r="A353" s="36"/>
      <c r="C353" s="37"/>
      <c r="I353" s="37"/>
      <c r="J353" s="37"/>
      <c r="K353" s="37"/>
      <c r="L353" s="37"/>
    </row>
    <row r="354" spans="1:12" x14ac:dyDescent="0.45">
      <c r="A354" s="36"/>
      <c r="C354" s="37"/>
      <c r="I354" s="37"/>
      <c r="J354" s="37"/>
      <c r="K354" s="37"/>
      <c r="L354" s="37"/>
    </row>
    <row r="355" spans="1:12" x14ac:dyDescent="0.45">
      <c r="A355" s="36"/>
      <c r="C355" s="37"/>
      <c r="I355" s="37"/>
      <c r="J355" s="37"/>
      <c r="K355" s="37"/>
      <c r="L355" s="37"/>
    </row>
    <row r="356" spans="1:12" x14ac:dyDescent="0.45">
      <c r="A356" s="36"/>
      <c r="C356" s="37"/>
      <c r="I356" s="37"/>
      <c r="J356" s="37"/>
      <c r="K356" s="37"/>
      <c r="L356" s="37"/>
    </row>
    <row r="357" spans="1:12" x14ac:dyDescent="0.45">
      <c r="A357" s="36"/>
      <c r="C357" s="37"/>
      <c r="I357" s="37"/>
      <c r="J357" s="37"/>
      <c r="K357" s="37"/>
      <c r="L357" s="37"/>
    </row>
    <row r="358" spans="1:12" x14ac:dyDescent="0.45">
      <c r="A358" s="36"/>
      <c r="C358" s="37"/>
      <c r="I358" s="37"/>
      <c r="J358" s="37"/>
      <c r="K358" s="37"/>
      <c r="L358" s="37"/>
    </row>
    <row r="359" spans="1:12" x14ac:dyDescent="0.45">
      <c r="A359" s="36"/>
      <c r="C359" s="37"/>
      <c r="I359" s="37"/>
      <c r="J359" s="37"/>
      <c r="K359" s="37"/>
      <c r="L359" s="37"/>
    </row>
    <row r="360" spans="1:12" x14ac:dyDescent="0.45">
      <c r="A360" s="36"/>
      <c r="C360" s="37"/>
      <c r="I360" s="37"/>
      <c r="J360" s="37"/>
      <c r="K360" s="37"/>
      <c r="L360" s="37"/>
    </row>
    <row r="361" spans="1:12" x14ac:dyDescent="0.45">
      <c r="A361" s="36"/>
      <c r="C361" s="37"/>
      <c r="I361" s="37"/>
      <c r="J361" s="37"/>
      <c r="K361" s="37"/>
      <c r="L361" s="37"/>
    </row>
    <row r="362" spans="1:12" x14ac:dyDescent="0.45">
      <c r="A362" s="36"/>
      <c r="C362" s="37"/>
      <c r="I362" s="37"/>
      <c r="J362" s="37"/>
      <c r="K362" s="37"/>
      <c r="L362" s="37"/>
    </row>
    <row r="363" spans="1:12" x14ac:dyDescent="0.45">
      <c r="A363" s="36"/>
      <c r="C363" s="37"/>
      <c r="I363" s="37"/>
      <c r="J363" s="37"/>
      <c r="K363" s="37"/>
      <c r="L363" s="37"/>
    </row>
    <row r="364" spans="1:12" x14ac:dyDescent="0.45">
      <c r="A364" s="36"/>
      <c r="C364" s="37"/>
      <c r="I364" s="37"/>
      <c r="J364" s="37"/>
      <c r="K364" s="37"/>
      <c r="L364" s="37"/>
    </row>
    <row r="365" spans="1:12" x14ac:dyDescent="0.45">
      <c r="A365" s="36"/>
      <c r="C365" s="37"/>
      <c r="I365" s="37"/>
      <c r="J365" s="37"/>
      <c r="K365" s="37"/>
      <c r="L365" s="37"/>
    </row>
    <row r="366" spans="1:12" x14ac:dyDescent="0.45">
      <c r="A366" s="36"/>
      <c r="C366" s="37"/>
      <c r="I366" s="37"/>
      <c r="J366" s="37"/>
      <c r="K366" s="37"/>
      <c r="L366" s="37"/>
    </row>
    <row r="367" spans="1:12" x14ac:dyDescent="0.45">
      <c r="A367" s="36"/>
      <c r="C367" s="37"/>
      <c r="I367" s="37"/>
      <c r="J367" s="37"/>
      <c r="K367" s="37"/>
      <c r="L367" s="37"/>
    </row>
    <row r="368" spans="1:12" x14ac:dyDescent="0.45">
      <c r="A368" s="36"/>
      <c r="C368" s="37"/>
      <c r="I368" s="37"/>
      <c r="J368" s="37"/>
      <c r="K368" s="37"/>
      <c r="L368" s="37"/>
    </row>
    <row r="369" spans="1:12" x14ac:dyDescent="0.45">
      <c r="A369" s="36"/>
      <c r="C369" s="37"/>
      <c r="I369" s="37"/>
      <c r="J369" s="37"/>
      <c r="K369" s="37"/>
      <c r="L369" s="37"/>
    </row>
    <row r="370" spans="1:12" x14ac:dyDescent="0.45">
      <c r="A370" s="36"/>
      <c r="C370" s="37"/>
      <c r="I370" s="37"/>
      <c r="J370" s="37"/>
      <c r="K370" s="37"/>
      <c r="L370" s="37"/>
    </row>
    <row r="371" spans="1:12" x14ac:dyDescent="0.45">
      <c r="A371" s="36"/>
      <c r="C371" s="37"/>
      <c r="I371" s="37"/>
      <c r="J371" s="37"/>
      <c r="K371" s="37"/>
      <c r="L371" s="37"/>
    </row>
    <row r="372" spans="1:12" x14ac:dyDescent="0.45">
      <c r="A372" s="36"/>
      <c r="C372" s="37"/>
      <c r="I372" s="37"/>
      <c r="J372" s="37"/>
      <c r="K372" s="37"/>
      <c r="L372" s="37"/>
    </row>
    <row r="373" spans="1:12" x14ac:dyDescent="0.45">
      <c r="A373" s="36"/>
      <c r="C373" s="37"/>
      <c r="I373" s="37"/>
      <c r="J373" s="37"/>
      <c r="K373" s="37"/>
      <c r="L373" s="37"/>
    </row>
    <row r="374" spans="1:12" x14ac:dyDescent="0.45">
      <c r="A374" s="36"/>
      <c r="C374" s="37"/>
      <c r="I374" s="37"/>
      <c r="J374" s="37"/>
      <c r="K374" s="37"/>
      <c r="L374" s="37"/>
    </row>
    <row r="375" spans="1:12" x14ac:dyDescent="0.45">
      <c r="A375" s="36"/>
      <c r="C375" s="37"/>
      <c r="I375" s="37"/>
      <c r="J375" s="37"/>
      <c r="K375" s="37"/>
      <c r="L375" s="37"/>
    </row>
    <row r="376" spans="1:12" x14ac:dyDescent="0.45">
      <c r="A376" s="36"/>
      <c r="C376" s="37"/>
      <c r="I376" s="37"/>
      <c r="J376" s="37"/>
      <c r="K376" s="37"/>
      <c r="L376" s="37"/>
    </row>
    <row r="377" spans="1:12" x14ac:dyDescent="0.45">
      <c r="A377" s="36"/>
      <c r="C377" s="37"/>
      <c r="I377" s="37"/>
      <c r="J377" s="37"/>
      <c r="K377" s="37"/>
      <c r="L377" s="37"/>
    </row>
    <row r="378" spans="1:12" x14ac:dyDescent="0.45">
      <c r="A378" s="36"/>
      <c r="C378" s="37"/>
      <c r="I378" s="37"/>
      <c r="J378" s="37"/>
      <c r="K378" s="37"/>
      <c r="L378" s="37"/>
    </row>
    <row r="379" spans="1:12" x14ac:dyDescent="0.45">
      <c r="A379" s="36"/>
      <c r="C379" s="37"/>
      <c r="I379" s="37"/>
      <c r="J379" s="37"/>
      <c r="K379" s="37"/>
      <c r="L379" s="37"/>
    </row>
    <row r="380" spans="1:12" x14ac:dyDescent="0.45">
      <c r="A380" s="36"/>
      <c r="C380" s="37"/>
      <c r="I380" s="37"/>
      <c r="J380" s="37"/>
      <c r="K380" s="37"/>
      <c r="L380" s="37"/>
    </row>
    <row r="381" spans="1:12" x14ac:dyDescent="0.45">
      <c r="A381" s="36"/>
      <c r="C381" s="37"/>
      <c r="I381" s="37"/>
      <c r="J381" s="37"/>
      <c r="K381" s="37"/>
      <c r="L381" s="37"/>
    </row>
    <row r="382" spans="1:12" x14ac:dyDescent="0.45">
      <c r="A382" s="36"/>
      <c r="C382" s="37"/>
      <c r="I382" s="37"/>
      <c r="J382" s="37"/>
      <c r="K382" s="37"/>
      <c r="L382" s="37"/>
    </row>
    <row r="383" spans="1:12" x14ac:dyDescent="0.45">
      <c r="A383" s="36"/>
      <c r="C383" s="37"/>
      <c r="I383" s="37"/>
      <c r="J383" s="37"/>
      <c r="K383" s="37"/>
      <c r="L383" s="37"/>
    </row>
    <row r="384" spans="1:12" x14ac:dyDescent="0.45">
      <c r="A384" s="36"/>
      <c r="C384" s="37"/>
      <c r="I384" s="37"/>
      <c r="J384" s="37"/>
      <c r="K384" s="37"/>
      <c r="L384" s="37"/>
    </row>
    <row r="385" spans="1:12" x14ac:dyDescent="0.45">
      <c r="A385" s="36"/>
      <c r="C385" s="37"/>
      <c r="I385" s="37"/>
      <c r="J385" s="37"/>
      <c r="K385" s="37"/>
      <c r="L385" s="37"/>
    </row>
    <row r="386" spans="1:12" x14ac:dyDescent="0.45">
      <c r="A386" s="36"/>
      <c r="C386" s="37"/>
      <c r="I386" s="37"/>
      <c r="J386" s="37"/>
      <c r="K386" s="37"/>
      <c r="L386" s="37"/>
    </row>
    <row r="387" spans="1:12" x14ac:dyDescent="0.45">
      <c r="A387" s="36"/>
      <c r="C387" s="37"/>
      <c r="I387" s="37"/>
      <c r="J387" s="37"/>
      <c r="K387" s="37"/>
      <c r="L387" s="37"/>
    </row>
    <row r="388" spans="1:12" x14ac:dyDescent="0.45">
      <c r="A388" s="36"/>
      <c r="C388" s="37"/>
      <c r="I388" s="37"/>
      <c r="J388" s="37"/>
      <c r="K388" s="37"/>
      <c r="L388" s="37"/>
    </row>
    <row r="389" spans="1:12" x14ac:dyDescent="0.45">
      <c r="A389" s="36"/>
      <c r="C389" s="37"/>
      <c r="I389" s="37"/>
      <c r="J389" s="37"/>
      <c r="K389" s="37"/>
      <c r="L389" s="37"/>
    </row>
    <row r="390" spans="1:12" x14ac:dyDescent="0.45">
      <c r="A390" s="36"/>
      <c r="C390" s="37"/>
      <c r="I390" s="37"/>
      <c r="J390" s="37"/>
      <c r="K390" s="37"/>
      <c r="L390" s="37"/>
    </row>
    <row r="391" spans="1:12" x14ac:dyDescent="0.45">
      <c r="A391" s="36"/>
      <c r="C391" s="37"/>
      <c r="I391" s="37"/>
      <c r="J391" s="37"/>
      <c r="K391" s="37"/>
      <c r="L391" s="37"/>
    </row>
    <row r="392" spans="1:12" x14ac:dyDescent="0.45">
      <c r="A392" s="36"/>
      <c r="C392" s="37"/>
      <c r="I392" s="37"/>
      <c r="J392" s="37"/>
      <c r="K392" s="37"/>
      <c r="L392" s="37"/>
    </row>
    <row r="393" spans="1:12" x14ac:dyDescent="0.45">
      <c r="A393" s="36"/>
      <c r="C393" s="37"/>
      <c r="I393" s="37"/>
      <c r="J393" s="37"/>
      <c r="K393" s="37"/>
      <c r="L393" s="37"/>
    </row>
    <row r="394" spans="1:12" x14ac:dyDescent="0.45">
      <c r="A394" s="36"/>
      <c r="C394" s="37"/>
      <c r="I394" s="37"/>
      <c r="J394" s="37"/>
      <c r="K394" s="37"/>
      <c r="L394" s="37"/>
    </row>
    <row r="395" spans="1:12" x14ac:dyDescent="0.45">
      <c r="A395" s="36"/>
      <c r="C395" s="37"/>
      <c r="I395" s="37"/>
      <c r="J395" s="37"/>
      <c r="K395" s="37"/>
      <c r="L395" s="37"/>
    </row>
    <row r="396" spans="1:12" x14ac:dyDescent="0.45">
      <c r="A396" s="36"/>
      <c r="C396" s="37"/>
      <c r="I396" s="37"/>
      <c r="J396" s="37"/>
      <c r="K396" s="37"/>
      <c r="L396" s="37"/>
    </row>
    <row r="397" spans="1:12" x14ac:dyDescent="0.45">
      <c r="A397" s="36"/>
      <c r="C397" s="37"/>
      <c r="I397" s="37"/>
      <c r="J397" s="37"/>
      <c r="K397" s="37"/>
      <c r="L397" s="37"/>
    </row>
    <row r="398" spans="1:12" x14ac:dyDescent="0.45">
      <c r="A398" s="36"/>
      <c r="C398" s="37"/>
      <c r="I398" s="37"/>
      <c r="J398" s="37"/>
      <c r="K398" s="37"/>
      <c r="L398" s="37"/>
    </row>
    <row r="399" spans="1:12" x14ac:dyDescent="0.45">
      <c r="A399" s="36"/>
      <c r="C399" s="37"/>
      <c r="I399" s="37"/>
      <c r="J399" s="37"/>
      <c r="K399" s="37"/>
      <c r="L399" s="37"/>
    </row>
    <row r="400" spans="1:12" x14ac:dyDescent="0.45">
      <c r="A400" s="36"/>
      <c r="C400" s="37"/>
      <c r="I400" s="37"/>
      <c r="J400" s="37"/>
      <c r="K400" s="37"/>
      <c r="L400" s="37"/>
    </row>
    <row r="401" spans="1:12" x14ac:dyDescent="0.45">
      <c r="A401" s="36"/>
      <c r="C401" s="37"/>
      <c r="I401" s="37"/>
      <c r="J401" s="37"/>
      <c r="K401" s="37"/>
      <c r="L401" s="37"/>
    </row>
    <row r="402" spans="1:12" x14ac:dyDescent="0.45">
      <c r="A402" s="36"/>
      <c r="C402" s="37"/>
      <c r="I402" s="37"/>
      <c r="J402" s="37"/>
      <c r="K402" s="37"/>
      <c r="L402" s="37"/>
    </row>
    <row r="403" spans="1:12" x14ac:dyDescent="0.45">
      <c r="A403" s="36"/>
      <c r="C403" s="37"/>
      <c r="I403" s="37"/>
      <c r="J403" s="37"/>
      <c r="K403" s="37"/>
      <c r="L403" s="37"/>
    </row>
    <row r="404" spans="1:12" x14ac:dyDescent="0.45">
      <c r="A404" s="36"/>
      <c r="C404" s="37"/>
      <c r="I404" s="37"/>
      <c r="J404" s="37"/>
      <c r="K404" s="37"/>
      <c r="L404" s="37"/>
    </row>
    <row r="405" spans="1:12" x14ac:dyDescent="0.45">
      <c r="A405" s="36"/>
      <c r="C405" s="37"/>
      <c r="I405" s="37"/>
      <c r="J405" s="37"/>
      <c r="K405" s="37"/>
      <c r="L405" s="37"/>
    </row>
    <row r="406" spans="1:12" x14ac:dyDescent="0.45">
      <c r="A406" s="36"/>
      <c r="C406" s="37"/>
      <c r="I406" s="37"/>
      <c r="J406" s="37"/>
      <c r="K406" s="37"/>
      <c r="L406" s="37"/>
    </row>
    <row r="407" spans="1:12" x14ac:dyDescent="0.45">
      <c r="A407" s="36"/>
      <c r="C407" s="37"/>
      <c r="I407" s="37"/>
      <c r="J407" s="37"/>
      <c r="K407" s="37"/>
      <c r="L407" s="37"/>
    </row>
    <row r="408" spans="1:12" x14ac:dyDescent="0.45">
      <c r="A408" s="36"/>
      <c r="C408" s="37"/>
      <c r="I408" s="37"/>
      <c r="J408" s="37"/>
      <c r="K408" s="37"/>
      <c r="L408" s="37"/>
    </row>
    <row r="409" spans="1:12" x14ac:dyDescent="0.45">
      <c r="A409" s="36"/>
      <c r="C409" s="37"/>
      <c r="I409" s="37"/>
      <c r="J409" s="37"/>
      <c r="K409" s="37"/>
      <c r="L409" s="37"/>
    </row>
    <row r="410" spans="1:12" x14ac:dyDescent="0.45">
      <c r="A410" s="36"/>
      <c r="C410" s="37"/>
      <c r="I410" s="37"/>
      <c r="J410" s="37"/>
      <c r="K410" s="37"/>
      <c r="L410" s="37"/>
    </row>
    <row r="411" spans="1:12" x14ac:dyDescent="0.45">
      <c r="A411" s="36"/>
      <c r="C411" s="37"/>
      <c r="I411" s="37"/>
      <c r="J411" s="37"/>
      <c r="K411" s="37"/>
      <c r="L411" s="37"/>
    </row>
    <row r="412" spans="1:12" x14ac:dyDescent="0.45">
      <c r="A412" s="36"/>
      <c r="C412" s="37"/>
      <c r="I412" s="37"/>
      <c r="J412" s="37"/>
      <c r="K412" s="37"/>
      <c r="L412" s="37"/>
    </row>
    <row r="413" spans="1:12" x14ac:dyDescent="0.45">
      <c r="A413" s="36"/>
      <c r="C413" s="37"/>
      <c r="I413" s="37"/>
      <c r="J413" s="37"/>
      <c r="K413" s="37"/>
      <c r="L413" s="37"/>
    </row>
    <row r="414" spans="1:12" x14ac:dyDescent="0.45">
      <c r="A414" s="36"/>
      <c r="C414" s="37"/>
      <c r="I414" s="37"/>
      <c r="J414" s="37"/>
      <c r="K414" s="37"/>
      <c r="L414" s="37"/>
    </row>
    <row r="415" spans="1:12" x14ac:dyDescent="0.45">
      <c r="A415" s="36"/>
      <c r="C415" s="37"/>
      <c r="I415" s="37"/>
      <c r="J415" s="37"/>
      <c r="K415" s="37"/>
      <c r="L415" s="37"/>
    </row>
    <row r="416" spans="1:12" x14ac:dyDescent="0.45">
      <c r="A416" s="36"/>
      <c r="C416" s="37"/>
      <c r="I416" s="37"/>
      <c r="J416" s="37"/>
      <c r="K416" s="37"/>
      <c r="L416" s="37"/>
    </row>
    <row r="417" spans="1:12" x14ac:dyDescent="0.45">
      <c r="A417" s="36"/>
      <c r="C417" s="37"/>
      <c r="I417" s="37"/>
      <c r="J417" s="37"/>
      <c r="K417" s="37"/>
      <c r="L417" s="37"/>
    </row>
    <row r="418" spans="1:12" x14ac:dyDescent="0.45">
      <c r="A418" s="36"/>
      <c r="C418" s="37"/>
      <c r="I418" s="37"/>
      <c r="J418" s="37"/>
      <c r="K418" s="37"/>
      <c r="L418" s="37"/>
    </row>
    <row r="419" spans="1:12" x14ac:dyDescent="0.45">
      <c r="A419" s="36"/>
      <c r="C419" s="37"/>
      <c r="I419" s="37"/>
      <c r="J419" s="37"/>
      <c r="K419" s="37"/>
      <c r="L419" s="37"/>
    </row>
    <row r="420" spans="1:12" x14ac:dyDescent="0.45">
      <c r="A420" s="36"/>
      <c r="C420" s="37"/>
      <c r="I420" s="37"/>
      <c r="J420" s="37"/>
      <c r="K420" s="37"/>
      <c r="L420" s="37"/>
    </row>
    <row r="421" spans="1:12" x14ac:dyDescent="0.45">
      <c r="A421" s="36"/>
      <c r="C421" s="37"/>
      <c r="I421" s="37"/>
      <c r="J421" s="37"/>
      <c r="K421" s="37"/>
      <c r="L421" s="37"/>
    </row>
    <row r="422" spans="1:12" x14ac:dyDescent="0.45">
      <c r="A422" s="36"/>
      <c r="C422" s="37"/>
      <c r="I422" s="37"/>
      <c r="J422" s="37"/>
      <c r="K422" s="37"/>
      <c r="L422" s="37"/>
    </row>
    <row r="423" spans="1:12" x14ac:dyDescent="0.45">
      <c r="A423" s="36"/>
      <c r="C423" s="37"/>
      <c r="I423" s="37"/>
      <c r="J423" s="37"/>
      <c r="K423" s="37"/>
      <c r="L423" s="37"/>
    </row>
    <row r="424" spans="1:12" x14ac:dyDescent="0.45">
      <c r="A424" s="36"/>
      <c r="C424" s="37"/>
      <c r="I424" s="37"/>
      <c r="J424" s="37"/>
      <c r="K424" s="37"/>
      <c r="L424" s="37"/>
    </row>
    <row r="425" spans="1:12" x14ac:dyDescent="0.45">
      <c r="A425" s="36"/>
      <c r="C425" s="37"/>
      <c r="I425" s="37"/>
      <c r="J425" s="37"/>
      <c r="K425" s="37"/>
      <c r="L425" s="37"/>
    </row>
    <row r="426" spans="1:12" x14ac:dyDescent="0.45">
      <c r="A426" s="36"/>
      <c r="C426" s="37"/>
      <c r="I426" s="37"/>
      <c r="J426" s="37"/>
      <c r="K426" s="37"/>
      <c r="L426" s="37"/>
    </row>
    <row r="427" spans="1:12" x14ac:dyDescent="0.45">
      <c r="A427" s="36"/>
      <c r="C427" s="37"/>
      <c r="I427" s="37"/>
      <c r="J427" s="37"/>
      <c r="K427" s="37"/>
      <c r="L427" s="37"/>
    </row>
    <row r="428" spans="1:12" x14ac:dyDescent="0.45">
      <c r="A428" s="36"/>
      <c r="C428" s="37"/>
      <c r="I428" s="37"/>
      <c r="J428" s="37"/>
      <c r="K428" s="37"/>
      <c r="L428" s="37"/>
    </row>
    <row r="429" spans="1:12" x14ac:dyDescent="0.45">
      <c r="A429" s="36"/>
      <c r="C429" s="37"/>
      <c r="I429" s="37"/>
      <c r="J429" s="37"/>
      <c r="K429" s="37"/>
      <c r="L429" s="37"/>
    </row>
    <row r="430" spans="1:12" x14ac:dyDescent="0.45">
      <c r="A430" s="36"/>
      <c r="C430" s="37"/>
      <c r="I430" s="37"/>
      <c r="J430" s="37"/>
      <c r="K430" s="37"/>
      <c r="L430" s="37"/>
    </row>
    <row r="431" spans="1:12" x14ac:dyDescent="0.45">
      <c r="A431" s="36"/>
      <c r="C431" s="37"/>
      <c r="I431" s="37"/>
      <c r="J431" s="37"/>
      <c r="K431" s="37"/>
      <c r="L431" s="37"/>
    </row>
    <row r="432" spans="1:12" x14ac:dyDescent="0.45">
      <c r="A432" s="36"/>
      <c r="C432" s="37"/>
      <c r="I432" s="37"/>
      <c r="J432" s="37"/>
      <c r="K432" s="37"/>
      <c r="L432" s="37"/>
    </row>
    <row r="433" spans="1:12" x14ac:dyDescent="0.45">
      <c r="A433" s="36"/>
      <c r="C433" s="37"/>
      <c r="I433" s="37"/>
      <c r="J433" s="37"/>
      <c r="K433" s="37"/>
      <c r="L433" s="37"/>
    </row>
    <row r="434" spans="1:12" x14ac:dyDescent="0.45">
      <c r="A434" s="36"/>
      <c r="C434" s="37"/>
      <c r="I434" s="37"/>
      <c r="J434" s="37"/>
      <c r="K434" s="37"/>
      <c r="L434" s="37"/>
    </row>
    <row r="435" spans="1:12" x14ac:dyDescent="0.45">
      <c r="A435" s="36"/>
      <c r="C435" s="37"/>
      <c r="I435" s="37"/>
      <c r="J435" s="37"/>
      <c r="K435" s="37"/>
      <c r="L435" s="37"/>
    </row>
    <row r="436" spans="1:12" x14ac:dyDescent="0.45">
      <c r="A436" s="36"/>
      <c r="C436" s="37"/>
      <c r="I436" s="37"/>
      <c r="J436" s="37"/>
      <c r="K436" s="37"/>
      <c r="L436" s="37"/>
    </row>
    <row r="437" spans="1:12" x14ac:dyDescent="0.45">
      <c r="A437" s="36"/>
      <c r="C437" s="37"/>
      <c r="I437" s="37"/>
      <c r="J437" s="37"/>
      <c r="K437" s="37"/>
      <c r="L437" s="37"/>
    </row>
    <row r="438" spans="1:12" x14ac:dyDescent="0.45">
      <c r="A438" s="36"/>
      <c r="C438" s="37"/>
      <c r="I438" s="37"/>
      <c r="J438" s="37"/>
      <c r="K438" s="37"/>
      <c r="L438" s="37"/>
    </row>
    <row r="439" spans="1:12" x14ac:dyDescent="0.45">
      <c r="A439" s="36"/>
      <c r="C439" s="37"/>
      <c r="I439" s="37"/>
      <c r="J439" s="37"/>
      <c r="K439" s="37"/>
      <c r="L439" s="37"/>
    </row>
    <row r="440" spans="1:12" x14ac:dyDescent="0.45">
      <c r="A440" s="36"/>
      <c r="C440" s="37"/>
      <c r="I440" s="37"/>
      <c r="J440" s="37"/>
      <c r="K440" s="37"/>
      <c r="L440" s="37"/>
    </row>
    <row r="441" spans="1:12" x14ac:dyDescent="0.45">
      <c r="A441" s="36"/>
      <c r="C441" s="37"/>
      <c r="I441" s="37"/>
      <c r="J441" s="37"/>
      <c r="K441" s="37"/>
      <c r="L441" s="37"/>
    </row>
    <row r="442" spans="1:12" x14ac:dyDescent="0.45">
      <c r="A442" s="36"/>
      <c r="C442" s="37"/>
      <c r="I442" s="37"/>
      <c r="J442" s="37"/>
      <c r="K442" s="37"/>
      <c r="L442" s="37"/>
    </row>
    <row r="443" spans="1:12" x14ac:dyDescent="0.45">
      <c r="A443" s="36"/>
      <c r="C443" s="37"/>
      <c r="I443" s="37"/>
      <c r="J443" s="37"/>
      <c r="K443" s="37"/>
      <c r="L443" s="37"/>
    </row>
    <row r="444" spans="1:12" x14ac:dyDescent="0.45">
      <c r="A444" s="36"/>
      <c r="C444" s="37"/>
      <c r="I444" s="37"/>
      <c r="J444" s="37"/>
      <c r="K444" s="37"/>
      <c r="L444" s="37"/>
    </row>
    <row r="445" spans="1:12" x14ac:dyDescent="0.45">
      <c r="A445" s="36"/>
      <c r="C445" s="37"/>
      <c r="I445" s="37"/>
      <c r="J445" s="37"/>
      <c r="K445" s="37"/>
      <c r="L445" s="37"/>
    </row>
    <row r="446" spans="1:12" x14ac:dyDescent="0.45">
      <c r="A446" s="36"/>
      <c r="C446" s="37"/>
      <c r="I446" s="37"/>
      <c r="J446" s="37"/>
      <c r="K446" s="37"/>
      <c r="L446" s="37"/>
    </row>
    <row r="447" spans="1:12" x14ac:dyDescent="0.45">
      <c r="A447" s="36"/>
      <c r="C447" s="37"/>
      <c r="I447" s="37"/>
      <c r="J447" s="37"/>
      <c r="K447" s="37"/>
      <c r="L447" s="37"/>
    </row>
    <row r="448" spans="1:12" x14ac:dyDescent="0.45">
      <c r="A448" s="36"/>
      <c r="C448" s="37"/>
      <c r="I448" s="37"/>
      <c r="J448" s="37"/>
      <c r="K448" s="37"/>
      <c r="L448" s="37"/>
    </row>
    <row r="449" spans="1:12" x14ac:dyDescent="0.45">
      <c r="A449" s="36"/>
      <c r="C449" s="37"/>
      <c r="I449" s="37"/>
      <c r="J449" s="37"/>
      <c r="K449" s="37"/>
      <c r="L449" s="37"/>
    </row>
    <row r="450" spans="1:12" x14ac:dyDescent="0.45">
      <c r="A450" s="36"/>
      <c r="C450" s="37"/>
      <c r="I450" s="37"/>
      <c r="J450" s="37"/>
      <c r="K450" s="37"/>
      <c r="L450" s="37"/>
    </row>
    <row r="451" spans="1:12" x14ac:dyDescent="0.45">
      <c r="A451" s="36"/>
      <c r="C451" s="37"/>
      <c r="I451" s="37"/>
      <c r="J451" s="37"/>
      <c r="K451" s="37"/>
      <c r="L451" s="37"/>
    </row>
    <row r="452" spans="1:12" x14ac:dyDescent="0.45">
      <c r="A452" s="36"/>
      <c r="C452" s="37"/>
      <c r="I452" s="37"/>
      <c r="J452" s="37"/>
      <c r="K452" s="37"/>
      <c r="L452" s="37"/>
    </row>
    <row r="453" spans="1:12" x14ac:dyDescent="0.45">
      <c r="A453" s="36"/>
      <c r="C453" s="37"/>
      <c r="I453" s="37"/>
      <c r="J453" s="37"/>
      <c r="K453" s="37"/>
      <c r="L453" s="37"/>
    </row>
    <row r="454" spans="1:12" x14ac:dyDescent="0.45">
      <c r="A454" s="36"/>
      <c r="C454" s="37"/>
      <c r="I454" s="37"/>
      <c r="J454" s="37"/>
      <c r="K454" s="37"/>
      <c r="L454" s="37"/>
    </row>
    <row r="455" spans="1:12" x14ac:dyDescent="0.45">
      <c r="A455" s="36"/>
      <c r="C455" s="37"/>
      <c r="I455" s="37"/>
      <c r="J455" s="37"/>
      <c r="K455" s="37"/>
      <c r="L455" s="37"/>
    </row>
    <row r="456" spans="1:12" x14ac:dyDescent="0.45">
      <c r="A456" s="36"/>
      <c r="C456" s="37"/>
      <c r="I456" s="37"/>
      <c r="J456" s="37"/>
      <c r="K456" s="37"/>
      <c r="L456" s="37"/>
    </row>
    <row r="457" spans="1:12" x14ac:dyDescent="0.45">
      <c r="A457" s="36"/>
      <c r="C457" s="37"/>
      <c r="I457" s="37"/>
      <c r="J457" s="37"/>
      <c r="K457" s="37"/>
      <c r="L457" s="37"/>
    </row>
    <row r="458" spans="1:12" x14ac:dyDescent="0.45">
      <c r="A458" s="36"/>
      <c r="C458" s="37"/>
      <c r="I458" s="37"/>
      <c r="J458" s="37"/>
      <c r="K458" s="37"/>
      <c r="L458" s="37"/>
    </row>
    <row r="459" spans="1:12" x14ac:dyDescent="0.45">
      <c r="A459" s="36"/>
      <c r="C459" s="37"/>
      <c r="I459" s="37"/>
      <c r="J459" s="37"/>
      <c r="K459" s="37"/>
      <c r="L459" s="37"/>
    </row>
    <row r="460" spans="1:12" x14ac:dyDescent="0.45">
      <c r="A460" s="36"/>
      <c r="C460" s="37"/>
      <c r="I460" s="37"/>
      <c r="J460" s="37"/>
      <c r="K460" s="37"/>
      <c r="L460" s="37"/>
    </row>
    <row r="461" spans="1:12" x14ac:dyDescent="0.45">
      <c r="A461" s="36"/>
      <c r="C461" s="37"/>
      <c r="I461" s="37"/>
      <c r="J461" s="37"/>
      <c r="K461" s="37"/>
      <c r="L461" s="37"/>
    </row>
    <row r="462" spans="1:12" x14ac:dyDescent="0.45">
      <c r="A462" s="36"/>
      <c r="C462" s="37"/>
      <c r="I462" s="37"/>
      <c r="J462" s="37"/>
      <c r="K462" s="37"/>
      <c r="L462" s="37"/>
    </row>
    <row r="463" spans="1:12" x14ac:dyDescent="0.45">
      <c r="A463" s="36"/>
      <c r="C463" s="37"/>
      <c r="I463" s="37"/>
      <c r="J463" s="37"/>
      <c r="K463" s="37"/>
      <c r="L463" s="37"/>
    </row>
    <row r="464" spans="1:12" x14ac:dyDescent="0.45">
      <c r="A464" s="36"/>
      <c r="C464" s="37"/>
      <c r="I464" s="37"/>
      <c r="J464" s="37"/>
      <c r="K464" s="37"/>
      <c r="L464" s="37"/>
    </row>
    <row r="465" spans="1:12" x14ac:dyDescent="0.45">
      <c r="A465" s="36"/>
      <c r="C465" s="37"/>
      <c r="I465" s="37"/>
      <c r="J465" s="37"/>
      <c r="K465" s="37"/>
      <c r="L465" s="37"/>
    </row>
    <row r="466" spans="1:12" x14ac:dyDescent="0.45">
      <c r="A466" s="36"/>
      <c r="C466" s="37"/>
      <c r="I466" s="37"/>
      <c r="J466" s="37"/>
      <c r="K466" s="37"/>
      <c r="L466" s="37"/>
    </row>
    <row r="467" spans="1:12" x14ac:dyDescent="0.45">
      <c r="A467" s="36"/>
      <c r="C467" s="37"/>
      <c r="I467" s="37"/>
      <c r="J467" s="37"/>
      <c r="K467" s="37"/>
      <c r="L467" s="37"/>
    </row>
    <row r="468" spans="1:12" x14ac:dyDescent="0.45">
      <c r="A468" s="36"/>
      <c r="C468" s="37"/>
      <c r="I468" s="37"/>
      <c r="J468" s="37"/>
      <c r="K468" s="37"/>
      <c r="L468" s="37"/>
    </row>
    <row r="469" spans="1:12" x14ac:dyDescent="0.45">
      <c r="A469" s="36"/>
      <c r="C469" s="37"/>
      <c r="I469" s="37"/>
      <c r="J469" s="37"/>
      <c r="K469" s="37"/>
      <c r="L469" s="37"/>
    </row>
    <row r="470" spans="1:12" x14ac:dyDescent="0.45">
      <c r="A470" s="36"/>
      <c r="C470" s="37"/>
      <c r="I470" s="37"/>
      <c r="J470" s="37"/>
      <c r="K470" s="37"/>
      <c r="L470" s="37"/>
    </row>
    <row r="471" spans="1:12" x14ac:dyDescent="0.45">
      <c r="A471" s="36"/>
      <c r="C471" s="37"/>
      <c r="I471" s="37"/>
      <c r="J471" s="37"/>
      <c r="K471" s="37"/>
      <c r="L471" s="37"/>
    </row>
    <row r="472" spans="1:12" x14ac:dyDescent="0.45">
      <c r="A472" s="36"/>
      <c r="C472" s="37"/>
      <c r="I472" s="37"/>
      <c r="J472" s="37"/>
      <c r="K472" s="37"/>
      <c r="L472" s="37"/>
    </row>
    <row r="473" spans="1:12" x14ac:dyDescent="0.45">
      <c r="A473" s="36"/>
      <c r="C473" s="37"/>
      <c r="I473" s="37"/>
      <c r="J473" s="37"/>
      <c r="K473" s="37"/>
      <c r="L473" s="37"/>
    </row>
    <row r="474" spans="1:12" x14ac:dyDescent="0.45">
      <c r="A474" s="36"/>
      <c r="C474" s="37"/>
      <c r="I474" s="37"/>
      <c r="J474" s="37"/>
      <c r="K474" s="37"/>
      <c r="L474" s="37"/>
    </row>
    <row r="475" spans="1:12" x14ac:dyDescent="0.45">
      <c r="A475" s="36"/>
      <c r="C475" s="37"/>
      <c r="I475" s="37"/>
      <c r="J475" s="37"/>
      <c r="K475" s="37"/>
      <c r="L475" s="37"/>
    </row>
    <row r="476" spans="1:12" x14ac:dyDescent="0.45">
      <c r="A476" s="36"/>
      <c r="C476" s="37"/>
      <c r="I476" s="37"/>
      <c r="J476" s="37"/>
      <c r="K476" s="37"/>
      <c r="L476" s="37"/>
    </row>
    <row r="477" spans="1:12" x14ac:dyDescent="0.45">
      <c r="A477" s="36"/>
      <c r="C477" s="37"/>
      <c r="I477" s="37"/>
      <c r="J477" s="37"/>
      <c r="K477" s="37"/>
      <c r="L477" s="37"/>
    </row>
    <row r="478" spans="1:12" x14ac:dyDescent="0.45">
      <c r="A478" s="36"/>
      <c r="C478" s="37"/>
      <c r="I478" s="37"/>
      <c r="J478" s="37"/>
      <c r="K478" s="37"/>
      <c r="L478" s="37"/>
    </row>
    <row r="479" spans="1:12" x14ac:dyDescent="0.45">
      <c r="A479" s="36"/>
      <c r="C479" s="37"/>
      <c r="I479" s="37"/>
      <c r="J479" s="37"/>
      <c r="K479" s="37"/>
      <c r="L479" s="37"/>
    </row>
    <row r="480" spans="1:12" x14ac:dyDescent="0.45">
      <c r="A480" s="36"/>
      <c r="C480" s="37"/>
      <c r="I480" s="37"/>
      <c r="J480" s="37"/>
      <c r="K480" s="37"/>
      <c r="L480" s="37"/>
    </row>
    <row r="481" spans="1:12" x14ac:dyDescent="0.45">
      <c r="A481" s="36"/>
      <c r="C481" s="37"/>
      <c r="I481" s="37"/>
      <c r="J481" s="37"/>
      <c r="K481" s="37"/>
      <c r="L481" s="37"/>
    </row>
    <row r="482" spans="1:12" x14ac:dyDescent="0.45">
      <c r="A482" s="36"/>
      <c r="C482" s="37"/>
      <c r="I482" s="37"/>
      <c r="J482" s="37"/>
      <c r="K482" s="37"/>
      <c r="L482" s="37"/>
    </row>
    <row r="483" spans="1:12" x14ac:dyDescent="0.45">
      <c r="A483" s="36"/>
      <c r="C483" s="37"/>
      <c r="I483" s="37"/>
      <c r="J483" s="37"/>
      <c r="K483" s="37"/>
      <c r="L483" s="37"/>
    </row>
    <row r="484" spans="1:12" x14ac:dyDescent="0.45">
      <c r="A484" s="36"/>
      <c r="C484" s="37"/>
      <c r="I484" s="37"/>
      <c r="J484" s="37"/>
      <c r="K484" s="37"/>
      <c r="L484" s="37"/>
    </row>
    <row r="485" spans="1:12" x14ac:dyDescent="0.45">
      <c r="A485" s="36"/>
      <c r="C485" s="37"/>
      <c r="I485" s="37"/>
      <c r="J485" s="37"/>
      <c r="K485" s="37"/>
      <c r="L485" s="37"/>
    </row>
    <row r="486" spans="1:12" x14ac:dyDescent="0.45">
      <c r="A486" s="36"/>
      <c r="C486" s="37"/>
      <c r="I486" s="37"/>
      <c r="J486" s="37"/>
      <c r="K486" s="37"/>
      <c r="L486" s="37"/>
    </row>
    <row r="487" spans="1:12" x14ac:dyDescent="0.45">
      <c r="A487" s="36"/>
      <c r="C487" s="37"/>
      <c r="I487" s="37"/>
      <c r="J487" s="37"/>
      <c r="K487" s="37"/>
      <c r="L487" s="37"/>
    </row>
    <row r="488" spans="1:12" x14ac:dyDescent="0.45">
      <c r="A488" s="36"/>
      <c r="C488" s="37"/>
      <c r="I488" s="37"/>
      <c r="J488" s="37"/>
      <c r="K488" s="37"/>
      <c r="L488" s="37"/>
    </row>
    <row r="489" spans="1:12" x14ac:dyDescent="0.45">
      <c r="A489" s="36"/>
      <c r="C489" s="37"/>
      <c r="I489" s="37"/>
      <c r="J489" s="37"/>
      <c r="K489" s="37"/>
      <c r="L489" s="37"/>
    </row>
    <row r="490" spans="1:12" x14ac:dyDescent="0.45">
      <c r="A490" s="36"/>
      <c r="C490" s="37"/>
      <c r="I490" s="37"/>
      <c r="J490" s="37"/>
      <c r="K490" s="37"/>
      <c r="L490" s="37"/>
    </row>
    <row r="491" spans="1:12" x14ac:dyDescent="0.45">
      <c r="A491" s="36"/>
      <c r="C491" s="37"/>
      <c r="I491" s="37"/>
      <c r="J491" s="37"/>
      <c r="K491" s="37"/>
      <c r="L491" s="37"/>
    </row>
    <row r="492" spans="1:12" x14ac:dyDescent="0.45">
      <c r="A492" s="36"/>
      <c r="C492" s="37"/>
      <c r="I492" s="37"/>
      <c r="J492" s="37"/>
      <c r="K492" s="37"/>
      <c r="L492" s="37"/>
    </row>
    <row r="493" spans="1:12" x14ac:dyDescent="0.45">
      <c r="A493" s="36"/>
      <c r="C493" s="37"/>
      <c r="I493" s="37"/>
      <c r="J493" s="37"/>
      <c r="K493" s="37"/>
      <c r="L493" s="37"/>
    </row>
    <row r="494" spans="1:12" x14ac:dyDescent="0.45">
      <c r="A494" s="36"/>
      <c r="C494" s="37"/>
      <c r="I494" s="37"/>
      <c r="J494" s="37"/>
      <c r="K494" s="37"/>
      <c r="L494" s="37"/>
    </row>
    <row r="495" spans="1:12" x14ac:dyDescent="0.45">
      <c r="A495" s="36"/>
      <c r="C495" s="37"/>
      <c r="I495" s="37"/>
      <c r="J495" s="37"/>
      <c r="K495" s="37"/>
      <c r="L495" s="37"/>
    </row>
    <row r="496" spans="1:12" x14ac:dyDescent="0.45">
      <c r="A496" s="36"/>
      <c r="C496" s="37"/>
      <c r="I496" s="37"/>
      <c r="J496" s="37"/>
      <c r="K496" s="37"/>
      <c r="L496" s="37"/>
    </row>
    <row r="497" spans="1:12" x14ac:dyDescent="0.45">
      <c r="A497" s="36"/>
      <c r="C497" s="37"/>
      <c r="I497" s="37"/>
      <c r="J497" s="37"/>
      <c r="K497" s="37"/>
      <c r="L497" s="37"/>
    </row>
    <row r="498" spans="1:12" x14ac:dyDescent="0.45">
      <c r="A498" s="36"/>
      <c r="C498" s="37"/>
      <c r="I498" s="37"/>
      <c r="J498" s="37"/>
      <c r="K498" s="37"/>
      <c r="L498" s="37"/>
    </row>
    <row r="499" spans="1:12" x14ac:dyDescent="0.45">
      <c r="A499" s="36"/>
      <c r="C499" s="37"/>
      <c r="I499" s="37"/>
      <c r="J499" s="37"/>
      <c r="K499" s="37"/>
      <c r="L499" s="37"/>
    </row>
    <row r="500" spans="1:12" x14ac:dyDescent="0.45">
      <c r="A500" s="36"/>
      <c r="C500" s="37"/>
      <c r="I500" s="37"/>
      <c r="J500" s="37"/>
      <c r="K500" s="37"/>
      <c r="L500" s="37"/>
    </row>
    <row r="501" spans="1:12" x14ac:dyDescent="0.45">
      <c r="A501" s="36"/>
      <c r="C501" s="37"/>
      <c r="I501" s="37"/>
      <c r="J501" s="37"/>
      <c r="K501" s="37"/>
      <c r="L501" s="37"/>
    </row>
    <row r="502" spans="1:12" x14ac:dyDescent="0.45">
      <c r="A502" s="36"/>
      <c r="C502" s="37"/>
      <c r="I502" s="37"/>
      <c r="J502" s="37"/>
      <c r="K502" s="37"/>
      <c r="L502" s="37"/>
    </row>
    <row r="503" spans="1:12" x14ac:dyDescent="0.45">
      <c r="A503" s="36"/>
      <c r="C503" s="37"/>
      <c r="I503" s="37"/>
      <c r="J503" s="37"/>
      <c r="K503" s="37"/>
      <c r="L503" s="37"/>
    </row>
    <row r="504" spans="1:12" x14ac:dyDescent="0.45">
      <c r="A504" s="36"/>
      <c r="C504" s="37"/>
      <c r="I504" s="37"/>
      <c r="J504" s="37"/>
      <c r="K504" s="37"/>
      <c r="L504" s="37"/>
    </row>
    <row r="505" spans="1:12" x14ac:dyDescent="0.45">
      <c r="A505" s="36"/>
      <c r="C505" s="37"/>
      <c r="I505" s="37"/>
      <c r="J505" s="37"/>
      <c r="K505" s="37"/>
      <c r="L505" s="37"/>
    </row>
    <row r="506" spans="1:12" x14ac:dyDescent="0.45">
      <c r="A506" s="36"/>
      <c r="C506" s="37"/>
      <c r="I506" s="37"/>
      <c r="J506" s="37"/>
      <c r="K506" s="37"/>
      <c r="L506" s="37"/>
    </row>
    <row r="507" spans="1:12" x14ac:dyDescent="0.45">
      <c r="A507" s="36"/>
      <c r="C507" s="37"/>
      <c r="I507" s="37"/>
      <c r="J507" s="37"/>
      <c r="K507" s="37"/>
      <c r="L507" s="37"/>
    </row>
    <row r="508" spans="1:12" x14ac:dyDescent="0.45">
      <c r="A508" s="36"/>
      <c r="C508" s="37"/>
      <c r="I508" s="37"/>
      <c r="J508" s="37"/>
      <c r="K508" s="37"/>
      <c r="L508" s="37"/>
    </row>
    <row r="509" spans="1:12" x14ac:dyDescent="0.45">
      <c r="A509" s="36"/>
      <c r="C509" s="37"/>
      <c r="I509" s="37"/>
      <c r="J509" s="37"/>
      <c r="K509" s="37"/>
      <c r="L509" s="37"/>
    </row>
    <row r="510" spans="1:12" x14ac:dyDescent="0.45">
      <c r="A510" s="36"/>
      <c r="C510" s="37"/>
      <c r="I510" s="37"/>
      <c r="J510" s="37"/>
      <c r="K510" s="37"/>
      <c r="L510" s="37"/>
    </row>
    <row r="511" spans="1:12" x14ac:dyDescent="0.45">
      <c r="A511" s="36"/>
      <c r="C511" s="37"/>
      <c r="I511" s="37"/>
      <c r="J511" s="37"/>
      <c r="K511" s="37"/>
      <c r="L511" s="37"/>
    </row>
    <row r="512" spans="1:12" x14ac:dyDescent="0.45">
      <c r="A512" s="36"/>
      <c r="C512" s="37"/>
      <c r="I512" s="37"/>
      <c r="J512" s="37"/>
      <c r="K512" s="37"/>
      <c r="L512" s="37"/>
    </row>
    <row r="513" spans="1:12" x14ac:dyDescent="0.45">
      <c r="A513" s="36"/>
      <c r="C513" s="37"/>
      <c r="I513" s="37"/>
      <c r="J513" s="37"/>
      <c r="K513" s="37"/>
      <c r="L513" s="37"/>
    </row>
    <row r="514" spans="1:12" x14ac:dyDescent="0.45">
      <c r="A514" s="36"/>
      <c r="C514" s="37"/>
      <c r="I514" s="37"/>
      <c r="J514" s="37"/>
      <c r="K514" s="37"/>
      <c r="L514" s="37"/>
    </row>
    <row r="515" spans="1:12" x14ac:dyDescent="0.45">
      <c r="A515" s="36"/>
      <c r="C515" s="37"/>
      <c r="I515" s="37"/>
      <c r="J515" s="37"/>
      <c r="K515" s="37"/>
      <c r="L515" s="37"/>
    </row>
    <row r="516" spans="1:12" x14ac:dyDescent="0.45">
      <c r="A516" s="36"/>
      <c r="C516" s="37"/>
      <c r="I516" s="37"/>
      <c r="J516" s="37"/>
      <c r="K516" s="37"/>
      <c r="L516" s="37"/>
    </row>
    <row r="517" spans="1:12" x14ac:dyDescent="0.45">
      <c r="A517" s="36"/>
      <c r="C517" s="37"/>
      <c r="I517" s="37"/>
      <c r="J517" s="37"/>
      <c r="K517" s="37"/>
      <c r="L517" s="37"/>
    </row>
    <row r="518" spans="1:12" x14ac:dyDescent="0.45">
      <c r="A518" s="36"/>
      <c r="C518" s="37"/>
      <c r="I518" s="37"/>
      <c r="J518" s="37"/>
      <c r="K518" s="37"/>
      <c r="L518" s="37"/>
    </row>
    <row r="519" spans="1:12" x14ac:dyDescent="0.45">
      <c r="A519" s="36"/>
      <c r="C519" s="37"/>
      <c r="I519" s="37"/>
      <c r="J519" s="37"/>
      <c r="K519" s="37"/>
      <c r="L519" s="37"/>
    </row>
    <row r="520" spans="1:12" x14ac:dyDescent="0.45">
      <c r="A520" s="36"/>
      <c r="C520" s="37"/>
      <c r="I520" s="37"/>
      <c r="J520" s="37"/>
      <c r="K520" s="37"/>
      <c r="L520" s="37"/>
    </row>
    <row r="521" spans="1:12" x14ac:dyDescent="0.45">
      <c r="A521" s="36"/>
      <c r="C521" s="37"/>
      <c r="I521" s="37"/>
      <c r="J521" s="37"/>
      <c r="K521" s="37"/>
      <c r="L521" s="37"/>
    </row>
    <row r="522" spans="1:12" x14ac:dyDescent="0.45">
      <c r="A522" s="36"/>
      <c r="C522" s="37"/>
      <c r="I522" s="37"/>
      <c r="J522" s="37"/>
      <c r="K522" s="37"/>
      <c r="L522" s="37"/>
    </row>
    <row r="523" spans="1:12" x14ac:dyDescent="0.45">
      <c r="A523" s="36"/>
      <c r="C523" s="37"/>
      <c r="I523" s="37"/>
      <c r="J523" s="37"/>
      <c r="K523" s="37"/>
      <c r="L523" s="37"/>
    </row>
    <row r="524" spans="1:12" x14ac:dyDescent="0.45">
      <c r="A524" s="36"/>
      <c r="C524" s="37"/>
      <c r="I524" s="37"/>
      <c r="J524" s="37"/>
      <c r="K524" s="37"/>
      <c r="L524" s="37"/>
    </row>
    <row r="525" spans="1:12" x14ac:dyDescent="0.45">
      <c r="A525" s="36"/>
      <c r="C525" s="37"/>
      <c r="I525" s="37"/>
      <c r="J525" s="37"/>
      <c r="K525" s="37"/>
      <c r="L525" s="37"/>
    </row>
    <row r="526" spans="1:12" x14ac:dyDescent="0.45">
      <c r="A526" s="36"/>
      <c r="C526" s="37"/>
      <c r="I526" s="37"/>
      <c r="J526" s="37"/>
      <c r="K526" s="37"/>
      <c r="L526" s="37"/>
    </row>
    <row r="527" spans="1:12" x14ac:dyDescent="0.45">
      <c r="A527" s="36"/>
      <c r="C527" s="37"/>
      <c r="I527" s="37"/>
      <c r="J527" s="37"/>
      <c r="K527" s="37"/>
      <c r="L527" s="37"/>
    </row>
    <row r="528" spans="1:12" x14ac:dyDescent="0.45">
      <c r="A528" s="36"/>
      <c r="C528" s="37"/>
      <c r="I528" s="37"/>
      <c r="J528" s="37"/>
      <c r="K528" s="37"/>
      <c r="L528" s="37"/>
    </row>
    <row r="529" spans="1:12" x14ac:dyDescent="0.45">
      <c r="A529" s="36"/>
      <c r="C529" s="37"/>
      <c r="I529" s="37"/>
      <c r="J529" s="37"/>
      <c r="K529" s="37"/>
      <c r="L529" s="37"/>
    </row>
    <row r="530" spans="1:12" x14ac:dyDescent="0.45">
      <c r="A530" s="36"/>
      <c r="C530" s="37"/>
      <c r="I530" s="37"/>
      <c r="J530" s="37"/>
      <c r="K530" s="37"/>
      <c r="L530" s="37"/>
    </row>
    <row r="531" spans="1:12" x14ac:dyDescent="0.45">
      <c r="A531" s="36"/>
      <c r="C531" s="37"/>
      <c r="I531" s="37"/>
      <c r="J531" s="37"/>
      <c r="K531" s="37"/>
      <c r="L531" s="37"/>
    </row>
    <row r="532" spans="1:12" x14ac:dyDescent="0.45">
      <c r="A532" s="36"/>
      <c r="C532" s="37"/>
      <c r="I532" s="37"/>
      <c r="J532" s="37"/>
      <c r="K532" s="37"/>
      <c r="L532" s="37"/>
    </row>
    <row r="533" spans="1:12" x14ac:dyDescent="0.45">
      <c r="A533" s="36"/>
      <c r="C533" s="37"/>
      <c r="I533" s="37"/>
      <c r="J533" s="37"/>
      <c r="K533" s="37"/>
      <c r="L533" s="37"/>
    </row>
    <row r="534" spans="1:12" x14ac:dyDescent="0.45">
      <c r="A534" s="36"/>
      <c r="C534" s="37"/>
      <c r="I534" s="37"/>
      <c r="J534" s="37"/>
      <c r="K534" s="37"/>
      <c r="L534" s="37"/>
    </row>
    <row r="535" spans="1:12" x14ac:dyDescent="0.45">
      <c r="A535" s="36"/>
      <c r="C535" s="37"/>
      <c r="I535" s="37"/>
      <c r="J535" s="37"/>
      <c r="K535" s="37"/>
      <c r="L535" s="37"/>
    </row>
    <row r="536" spans="1:12" x14ac:dyDescent="0.45">
      <c r="A536" s="36"/>
      <c r="C536" s="37"/>
      <c r="I536" s="37"/>
      <c r="J536" s="37"/>
      <c r="K536" s="37"/>
      <c r="L536" s="37"/>
    </row>
    <row r="537" spans="1:12" x14ac:dyDescent="0.45">
      <c r="A537" s="36"/>
      <c r="C537" s="37"/>
      <c r="I537" s="37"/>
      <c r="J537" s="37"/>
      <c r="K537" s="37"/>
      <c r="L537" s="37"/>
    </row>
    <row r="538" spans="1:12" x14ac:dyDescent="0.45">
      <c r="A538" s="36"/>
      <c r="C538" s="37"/>
      <c r="I538" s="37"/>
      <c r="J538" s="37"/>
      <c r="K538" s="37"/>
      <c r="L538" s="37"/>
    </row>
    <row r="539" spans="1:12" x14ac:dyDescent="0.45">
      <c r="A539" s="36"/>
      <c r="C539" s="37"/>
      <c r="I539" s="37"/>
      <c r="J539" s="37"/>
      <c r="K539" s="37"/>
      <c r="L539" s="37"/>
    </row>
    <row r="540" spans="1:12" x14ac:dyDescent="0.45">
      <c r="A540" s="36"/>
      <c r="C540" s="37"/>
      <c r="I540" s="37"/>
      <c r="J540" s="37"/>
      <c r="K540" s="37"/>
      <c r="L540" s="37"/>
    </row>
    <row r="541" spans="1:12" x14ac:dyDescent="0.45">
      <c r="A541" s="36"/>
      <c r="C541" s="37"/>
      <c r="I541" s="37"/>
      <c r="J541" s="37"/>
      <c r="K541" s="37"/>
      <c r="L541" s="37"/>
    </row>
    <row r="542" spans="1:12" x14ac:dyDescent="0.45">
      <c r="A542" s="36"/>
      <c r="C542" s="37"/>
      <c r="I542" s="37"/>
      <c r="J542" s="37"/>
      <c r="K542" s="37"/>
      <c r="L542" s="37"/>
    </row>
    <row r="543" spans="1:12" x14ac:dyDescent="0.45">
      <c r="A543" s="36"/>
      <c r="C543" s="37"/>
      <c r="I543" s="37"/>
      <c r="J543" s="37"/>
      <c r="K543" s="37"/>
      <c r="L543" s="37"/>
    </row>
    <row r="544" spans="1:12" x14ac:dyDescent="0.45">
      <c r="A544" s="36"/>
      <c r="C544" s="37"/>
      <c r="I544" s="37"/>
      <c r="J544" s="37"/>
      <c r="K544" s="37"/>
      <c r="L544" s="37"/>
    </row>
    <row r="545" spans="1:12" x14ac:dyDescent="0.45">
      <c r="A545" s="36"/>
      <c r="C545" s="37"/>
      <c r="I545" s="37"/>
      <c r="J545" s="37"/>
      <c r="K545" s="37"/>
      <c r="L545" s="37"/>
    </row>
    <row r="546" spans="1:12" x14ac:dyDescent="0.45">
      <c r="A546" s="36"/>
      <c r="C546" s="37"/>
      <c r="I546" s="37"/>
      <c r="J546" s="37"/>
      <c r="K546" s="37"/>
      <c r="L546" s="37"/>
    </row>
    <row r="547" spans="1:12" x14ac:dyDescent="0.45">
      <c r="A547" s="36"/>
      <c r="C547" s="37"/>
      <c r="I547" s="37"/>
      <c r="J547" s="37"/>
      <c r="K547" s="37"/>
      <c r="L547" s="37"/>
    </row>
    <row r="548" spans="1:12" x14ac:dyDescent="0.45">
      <c r="A548" s="36"/>
      <c r="C548" s="37"/>
      <c r="I548" s="37"/>
      <c r="J548" s="37"/>
      <c r="K548" s="37"/>
      <c r="L548" s="37"/>
    </row>
    <row r="549" spans="1:12" x14ac:dyDescent="0.45">
      <c r="A549" s="36"/>
      <c r="C549" s="37"/>
      <c r="I549" s="37"/>
      <c r="J549" s="37"/>
      <c r="K549" s="37"/>
      <c r="L549" s="37"/>
    </row>
    <row r="550" spans="1:12" x14ac:dyDescent="0.45">
      <c r="A550" s="36"/>
      <c r="C550" s="37"/>
      <c r="I550" s="37"/>
      <c r="J550" s="37"/>
      <c r="K550" s="37"/>
      <c r="L550" s="37"/>
    </row>
    <row r="551" spans="1:12" x14ac:dyDescent="0.45">
      <c r="A551" s="36"/>
      <c r="C551" s="37"/>
      <c r="I551" s="37"/>
      <c r="J551" s="37"/>
      <c r="K551" s="37"/>
      <c r="L551" s="37"/>
    </row>
    <row r="552" spans="1:12" x14ac:dyDescent="0.45">
      <c r="A552" s="36"/>
      <c r="C552" s="37"/>
      <c r="I552" s="37"/>
      <c r="J552" s="37"/>
      <c r="K552" s="37"/>
      <c r="L552" s="37"/>
    </row>
    <row r="553" spans="1:12" x14ac:dyDescent="0.45">
      <c r="A553" s="36"/>
      <c r="C553" s="37"/>
      <c r="I553" s="37"/>
      <c r="J553" s="37"/>
      <c r="K553" s="37"/>
      <c r="L553" s="37"/>
    </row>
    <row r="554" spans="1:12" x14ac:dyDescent="0.45">
      <c r="A554" s="36"/>
      <c r="C554" s="37"/>
      <c r="I554" s="37"/>
      <c r="J554" s="37"/>
      <c r="K554" s="37"/>
      <c r="L554" s="37"/>
    </row>
    <row r="555" spans="1:12" x14ac:dyDescent="0.45">
      <c r="A555" s="36"/>
      <c r="C555" s="37"/>
      <c r="I555" s="37"/>
      <c r="J555" s="37"/>
      <c r="K555" s="37"/>
      <c r="L555" s="37"/>
    </row>
    <row r="556" spans="1:12" x14ac:dyDescent="0.45">
      <c r="A556" s="36"/>
      <c r="C556" s="37"/>
      <c r="I556" s="37"/>
      <c r="J556" s="37"/>
      <c r="K556" s="37"/>
      <c r="L556" s="37"/>
    </row>
    <row r="557" spans="1:12" x14ac:dyDescent="0.45">
      <c r="A557" s="36"/>
      <c r="C557" s="37"/>
      <c r="I557" s="37"/>
      <c r="J557" s="37"/>
      <c r="K557" s="37"/>
      <c r="L557" s="37"/>
    </row>
    <row r="558" spans="1:12" x14ac:dyDescent="0.45">
      <c r="A558" s="36"/>
      <c r="C558" s="37"/>
      <c r="I558" s="37"/>
      <c r="J558" s="37"/>
      <c r="K558" s="37"/>
      <c r="L558" s="37"/>
    </row>
    <row r="559" spans="1:12" x14ac:dyDescent="0.45">
      <c r="A559" s="36"/>
      <c r="C559" s="37"/>
      <c r="I559" s="37"/>
      <c r="J559" s="37"/>
      <c r="K559" s="37"/>
      <c r="L559" s="37"/>
    </row>
    <row r="560" spans="1:12" x14ac:dyDescent="0.45">
      <c r="A560" s="36"/>
      <c r="C560" s="37"/>
      <c r="I560" s="37"/>
      <c r="J560" s="37"/>
      <c r="K560" s="37"/>
      <c r="L560" s="37"/>
    </row>
    <row r="561" spans="1:12" x14ac:dyDescent="0.45">
      <c r="A561" s="36"/>
      <c r="C561" s="37"/>
      <c r="I561" s="37"/>
      <c r="J561" s="37"/>
      <c r="K561" s="37"/>
      <c r="L561" s="37"/>
    </row>
    <row r="562" spans="1:12" x14ac:dyDescent="0.45">
      <c r="A562" s="36"/>
      <c r="C562" s="37"/>
      <c r="I562" s="37"/>
      <c r="J562" s="37"/>
      <c r="K562" s="37"/>
      <c r="L562" s="37"/>
    </row>
    <row r="563" spans="1:12" x14ac:dyDescent="0.45">
      <c r="A563" s="36"/>
      <c r="C563" s="37"/>
      <c r="I563" s="37"/>
      <c r="J563" s="37"/>
      <c r="K563" s="37"/>
      <c r="L563" s="37"/>
    </row>
    <row r="564" spans="1:12" x14ac:dyDescent="0.45">
      <c r="A564" s="36"/>
      <c r="C564" s="37"/>
      <c r="I564" s="37"/>
      <c r="J564" s="37"/>
      <c r="K564" s="37"/>
      <c r="L564" s="37"/>
    </row>
    <row r="565" spans="1:12" x14ac:dyDescent="0.45">
      <c r="A565" s="36"/>
      <c r="C565" s="37"/>
      <c r="I565" s="37"/>
      <c r="J565" s="37"/>
      <c r="K565" s="37"/>
      <c r="L565" s="37"/>
    </row>
    <row r="566" spans="1:12" x14ac:dyDescent="0.45">
      <c r="A566" s="36"/>
      <c r="C566" s="37"/>
      <c r="I566" s="37"/>
      <c r="J566" s="37"/>
      <c r="K566" s="37"/>
      <c r="L566" s="37"/>
    </row>
    <row r="567" spans="1:12" x14ac:dyDescent="0.45">
      <c r="A567" s="36"/>
      <c r="C567" s="37"/>
      <c r="I567" s="37"/>
      <c r="J567" s="37"/>
      <c r="K567" s="37"/>
      <c r="L567" s="37"/>
    </row>
    <row r="568" spans="1:12" x14ac:dyDescent="0.45">
      <c r="A568" s="36"/>
      <c r="C568" s="37"/>
      <c r="I568" s="37"/>
      <c r="J568" s="37"/>
      <c r="K568" s="37"/>
      <c r="L568" s="37"/>
    </row>
    <row r="569" spans="1:12" x14ac:dyDescent="0.45">
      <c r="A569" s="36"/>
      <c r="C569" s="37"/>
      <c r="I569" s="37"/>
      <c r="J569" s="37"/>
      <c r="K569" s="37"/>
      <c r="L569" s="37"/>
    </row>
    <row r="570" spans="1:12" x14ac:dyDescent="0.45">
      <c r="A570" s="36"/>
      <c r="C570" s="37"/>
      <c r="I570" s="37"/>
      <c r="J570" s="37"/>
      <c r="K570" s="37"/>
      <c r="L570" s="37"/>
    </row>
    <row r="571" spans="1:12" x14ac:dyDescent="0.45">
      <c r="A571" s="36"/>
      <c r="C571" s="37"/>
      <c r="I571" s="37"/>
      <c r="J571" s="37"/>
      <c r="K571" s="37"/>
      <c r="L571" s="37"/>
    </row>
    <row r="572" spans="1:12" x14ac:dyDescent="0.45">
      <c r="A572" s="36"/>
      <c r="C572" s="37"/>
      <c r="I572" s="37"/>
      <c r="J572" s="37"/>
      <c r="K572" s="37"/>
      <c r="L572" s="37"/>
    </row>
    <row r="573" spans="1:12" x14ac:dyDescent="0.45">
      <c r="A573" s="36"/>
      <c r="C573" s="37"/>
      <c r="I573" s="37"/>
      <c r="J573" s="37"/>
      <c r="K573" s="37"/>
      <c r="L573" s="37"/>
    </row>
    <row r="574" spans="1:12" x14ac:dyDescent="0.45">
      <c r="A574" s="36"/>
      <c r="C574" s="37"/>
      <c r="I574" s="37"/>
      <c r="J574" s="37"/>
      <c r="K574" s="37"/>
      <c r="L574" s="37"/>
    </row>
    <row r="575" spans="1:12" x14ac:dyDescent="0.45">
      <c r="A575" s="36"/>
      <c r="C575" s="37"/>
      <c r="I575" s="37"/>
      <c r="J575" s="37"/>
      <c r="K575" s="37"/>
      <c r="L575" s="37"/>
    </row>
    <row r="576" spans="1:12" x14ac:dyDescent="0.45">
      <c r="A576" s="36"/>
      <c r="C576" s="37"/>
      <c r="I576" s="37"/>
      <c r="J576" s="37"/>
      <c r="K576" s="37"/>
      <c r="L576" s="37"/>
    </row>
    <row r="577" spans="1:12" x14ac:dyDescent="0.45">
      <c r="A577" s="36"/>
      <c r="C577" s="37"/>
      <c r="I577" s="37"/>
      <c r="J577" s="37"/>
      <c r="K577" s="37"/>
      <c r="L577" s="37"/>
    </row>
    <row r="578" spans="1:12" x14ac:dyDescent="0.45">
      <c r="A578" s="36"/>
      <c r="C578" s="37"/>
      <c r="I578" s="37"/>
      <c r="J578" s="37"/>
      <c r="K578" s="37"/>
      <c r="L578" s="37"/>
    </row>
    <row r="579" spans="1:12" x14ac:dyDescent="0.45">
      <c r="A579" s="36"/>
      <c r="C579" s="37"/>
      <c r="I579" s="37"/>
      <c r="J579" s="37"/>
      <c r="K579" s="37"/>
      <c r="L579" s="37"/>
    </row>
    <row r="580" spans="1:12" x14ac:dyDescent="0.45">
      <c r="A580" s="36"/>
      <c r="C580" s="37"/>
      <c r="I580" s="37"/>
      <c r="J580" s="37"/>
      <c r="K580" s="37"/>
      <c r="L580" s="37"/>
    </row>
    <row r="581" spans="1:12" x14ac:dyDescent="0.45">
      <c r="A581" s="36"/>
      <c r="C581" s="37"/>
      <c r="I581" s="37"/>
      <c r="J581" s="37"/>
      <c r="K581" s="37"/>
      <c r="L581" s="37"/>
    </row>
    <row r="582" spans="1:12" x14ac:dyDescent="0.45">
      <c r="A582" s="36"/>
      <c r="C582" s="37"/>
      <c r="I582" s="37"/>
      <c r="J582" s="37"/>
      <c r="K582" s="37"/>
      <c r="L582" s="37"/>
    </row>
    <row r="583" spans="1:12" x14ac:dyDescent="0.45">
      <c r="A583" s="36"/>
      <c r="C583" s="37"/>
      <c r="I583" s="37"/>
      <c r="J583" s="37"/>
      <c r="K583" s="37"/>
      <c r="L583" s="37"/>
    </row>
    <row r="584" spans="1:12" x14ac:dyDescent="0.45">
      <c r="A584" s="36"/>
      <c r="C584" s="37"/>
      <c r="I584" s="37"/>
      <c r="J584" s="37"/>
      <c r="K584" s="37"/>
      <c r="L584" s="37"/>
    </row>
    <row r="585" spans="1:12" x14ac:dyDescent="0.45">
      <c r="A585" s="36"/>
      <c r="C585" s="37"/>
      <c r="I585" s="37"/>
      <c r="J585" s="37"/>
      <c r="K585" s="37"/>
      <c r="L585" s="37"/>
    </row>
    <row r="586" spans="1:12" x14ac:dyDescent="0.45">
      <c r="A586" s="36"/>
      <c r="C586" s="37"/>
      <c r="I586" s="37"/>
      <c r="J586" s="37"/>
      <c r="K586" s="37"/>
      <c r="L586" s="37"/>
    </row>
    <row r="587" spans="1:12" x14ac:dyDescent="0.45">
      <c r="A587" s="36"/>
      <c r="C587" s="37"/>
      <c r="I587" s="37"/>
      <c r="J587" s="37"/>
      <c r="K587" s="37"/>
      <c r="L587" s="37"/>
    </row>
    <row r="588" spans="1:12" x14ac:dyDescent="0.45">
      <c r="A588" s="36"/>
      <c r="C588" s="37"/>
      <c r="I588" s="37"/>
      <c r="J588" s="37"/>
      <c r="K588" s="37"/>
      <c r="L588" s="37"/>
    </row>
    <row r="589" spans="1:12" x14ac:dyDescent="0.45">
      <c r="A589" s="36"/>
      <c r="C589" s="37"/>
      <c r="I589" s="37"/>
      <c r="J589" s="37"/>
      <c r="K589" s="37"/>
      <c r="L589" s="37"/>
    </row>
    <row r="590" spans="1:12" x14ac:dyDescent="0.45">
      <c r="A590" s="36"/>
      <c r="C590" s="37"/>
      <c r="I590" s="37"/>
      <c r="J590" s="37"/>
      <c r="K590" s="37"/>
      <c r="L590" s="37"/>
    </row>
    <row r="591" spans="1:12" x14ac:dyDescent="0.45">
      <c r="A591" s="36"/>
      <c r="C591" s="37"/>
      <c r="I591" s="37"/>
      <c r="J591" s="37"/>
      <c r="K591" s="37"/>
      <c r="L591" s="37"/>
    </row>
    <row r="592" spans="1:12" x14ac:dyDescent="0.45">
      <c r="A592" s="36"/>
      <c r="C592" s="37"/>
      <c r="I592" s="37"/>
      <c r="J592" s="37"/>
      <c r="K592" s="37"/>
      <c r="L592" s="37"/>
    </row>
    <row r="593" spans="1:12" x14ac:dyDescent="0.45">
      <c r="A593" s="36"/>
      <c r="C593" s="37"/>
      <c r="I593" s="37"/>
      <c r="J593" s="37"/>
      <c r="K593" s="37"/>
      <c r="L593" s="37"/>
    </row>
    <row r="594" spans="1:12" x14ac:dyDescent="0.45">
      <c r="A594" s="36"/>
      <c r="C594" s="37"/>
      <c r="I594" s="37"/>
      <c r="J594" s="37"/>
      <c r="K594" s="37"/>
      <c r="L594" s="37"/>
    </row>
    <row r="595" spans="1:12" x14ac:dyDescent="0.45">
      <c r="A595" s="36"/>
      <c r="C595" s="37"/>
      <c r="I595" s="37"/>
      <c r="J595" s="37"/>
      <c r="K595" s="37"/>
      <c r="L595" s="37"/>
    </row>
    <row r="596" spans="1:12" x14ac:dyDescent="0.45">
      <c r="A596" s="36"/>
      <c r="C596" s="37"/>
      <c r="I596" s="37"/>
      <c r="J596" s="37"/>
      <c r="K596" s="37"/>
      <c r="L596" s="37"/>
    </row>
    <row r="597" spans="1:12" x14ac:dyDescent="0.45">
      <c r="A597" s="36"/>
      <c r="C597" s="37"/>
      <c r="I597" s="37"/>
      <c r="J597" s="37"/>
      <c r="K597" s="37"/>
      <c r="L597" s="37"/>
    </row>
    <row r="598" spans="1:12" x14ac:dyDescent="0.45">
      <c r="A598" s="36"/>
      <c r="C598" s="37"/>
      <c r="I598" s="37"/>
      <c r="J598" s="37"/>
      <c r="K598" s="37"/>
      <c r="L598" s="37"/>
    </row>
    <row r="599" spans="1:12" x14ac:dyDescent="0.45">
      <c r="A599" s="36"/>
      <c r="C599" s="37"/>
      <c r="I599" s="37"/>
      <c r="J599" s="37"/>
      <c r="K599" s="37"/>
      <c r="L599" s="37"/>
    </row>
    <row r="600" spans="1:12" x14ac:dyDescent="0.45">
      <c r="A600" s="36"/>
      <c r="C600" s="37"/>
      <c r="I600" s="37"/>
      <c r="J600" s="37"/>
      <c r="K600" s="37"/>
      <c r="L600" s="37"/>
    </row>
    <row r="601" spans="1:12" x14ac:dyDescent="0.45">
      <c r="A601" s="36"/>
      <c r="C601" s="37"/>
      <c r="I601" s="37"/>
      <c r="J601" s="37"/>
      <c r="K601" s="37"/>
      <c r="L601" s="37"/>
    </row>
    <row r="602" spans="1:12" x14ac:dyDescent="0.45">
      <c r="A602" s="36"/>
      <c r="C602" s="37"/>
      <c r="I602" s="37"/>
      <c r="J602" s="37"/>
      <c r="K602" s="37"/>
      <c r="L602" s="37"/>
    </row>
    <row r="603" spans="1:12" x14ac:dyDescent="0.45">
      <c r="A603" s="36"/>
      <c r="C603" s="37"/>
      <c r="I603" s="37"/>
      <c r="J603" s="37"/>
      <c r="K603" s="37"/>
      <c r="L603" s="37"/>
    </row>
    <row r="604" spans="1:12" x14ac:dyDescent="0.45">
      <c r="A604" s="36"/>
      <c r="C604" s="37"/>
      <c r="I604" s="37"/>
      <c r="J604" s="37"/>
      <c r="K604" s="37"/>
      <c r="L604" s="37"/>
    </row>
    <row r="605" spans="1:12" x14ac:dyDescent="0.45">
      <c r="A605" s="36"/>
      <c r="C605" s="37"/>
      <c r="I605" s="37"/>
      <c r="J605" s="37"/>
      <c r="K605" s="37"/>
      <c r="L605" s="37"/>
    </row>
    <row r="606" spans="1:12" x14ac:dyDescent="0.45">
      <c r="A606" s="36"/>
      <c r="C606" s="37"/>
      <c r="I606" s="37"/>
      <c r="J606" s="37"/>
      <c r="K606" s="37"/>
      <c r="L606" s="37"/>
    </row>
    <row r="607" spans="1:12" x14ac:dyDescent="0.45">
      <c r="A607" s="36"/>
      <c r="C607" s="37"/>
      <c r="I607" s="37"/>
      <c r="J607" s="37"/>
      <c r="K607" s="37"/>
      <c r="L607" s="37"/>
    </row>
    <row r="608" spans="1:12" x14ac:dyDescent="0.45">
      <c r="A608" s="36"/>
      <c r="C608" s="37"/>
      <c r="I608" s="37"/>
      <c r="J608" s="37"/>
      <c r="K608" s="37"/>
      <c r="L608" s="37"/>
    </row>
    <row r="609" spans="1:12" x14ac:dyDescent="0.45">
      <c r="A609" s="36"/>
      <c r="C609" s="37"/>
      <c r="I609" s="37"/>
      <c r="J609" s="37"/>
      <c r="K609" s="37"/>
      <c r="L609" s="37"/>
    </row>
    <row r="610" spans="1:12" x14ac:dyDescent="0.45">
      <c r="A610" s="36"/>
      <c r="C610" s="37"/>
      <c r="I610" s="37"/>
      <c r="J610" s="37"/>
      <c r="K610" s="37"/>
      <c r="L610" s="37"/>
    </row>
    <row r="611" spans="1:12" x14ac:dyDescent="0.45">
      <c r="A611" s="36"/>
      <c r="C611" s="37"/>
      <c r="I611" s="37"/>
      <c r="J611" s="37"/>
      <c r="K611" s="37"/>
      <c r="L611" s="37"/>
    </row>
    <row r="612" spans="1:12" x14ac:dyDescent="0.45">
      <c r="A612" s="36"/>
      <c r="C612" s="37"/>
      <c r="I612" s="37"/>
      <c r="J612" s="37"/>
      <c r="K612" s="37"/>
      <c r="L612" s="37"/>
    </row>
    <row r="613" spans="1:12" x14ac:dyDescent="0.45">
      <c r="A613" s="36"/>
      <c r="C613" s="37"/>
      <c r="I613" s="37"/>
      <c r="J613" s="37"/>
      <c r="K613" s="37"/>
      <c r="L613" s="37"/>
    </row>
    <row r="614" spans="1:12" x14ac:dyDescent="0.45">
      <c r="A614" s="36"/>
      <c r="C614" s="37"/>
      <c r="I614" s="37"/>
      <c r="J614" s="37"/>
      <c r="K614" s="37"/>
      <c r="L614" s="37"/>
    </row>
    <row r="615" spans="1:12" x14ac:dyDescent="0.45">
      <c r="A615" s="36"/>
      <c r="C615" s="37"/>
      <c r="I615" s="37"/>
      <c r="J615" s="37"/>
      <c r="K615" s="37"/>
      <c r="L615" s="37"/>
    </row>
    <row r="616" spans="1:12" x14ac:dyDescent="0.45">
      <c r="A616" s="36"/>
      <c r="C616" s="37"/>
      <c r="I616" s="37"/>
      <c r="J616" s="37"/>
      <c r="K616" s="37"/>
      <c r="L616" s="37"/>
    </row>
    <row r="617" spans="1:12" x14ac:dyDescent="0.45">
      <c r="A617" s="36"/>
      <c r="C617" s="37"/>
      <c r="I617" s="37"/>
      <c r="J617" s="37"/>
      <c r="K617" s="37"/>
      <c r="L617" s="37"/>
    </row>
    <row r="618" spans="1:12" x14ac:dyDescent="0.45">
      <c r="A618" s="36"/>
      <c r="C618" s="37"/>
      <c r="I618" s="37"/>
      <c r="J618" s="37"/>
      <c r="K618" s="37"/>
      <c r="L618" s="37"/>
    </row>
    <row r="619" spans="1:12" x14ac:dyDescent="0.45">
      <c r="A619" s="36"/>
      <c r="C619" s="37"/>
      <c r="I619" s="37"/>
      <c r="J619" s="37"/>
      <c r="K619" s="37"/>
      <c r="L619" s="37"/>
    </row>
    <row r="620" spans="1:12" x14ac:dyDescent="0.45">
      <c r="A620" s="36"/>
      <c r="C620" s="37"/>
      <c r="I620" s="37"/>
      <c r="J620" s="37"/>
      <c r="K620" s="37"/>
      <c r="L620" s="37"/>
    </row>
    <row r="621" spans="1:12" x14ac:dyDescent="0.45">
      <c r="A621" s="36"/>
      <c r="C621" s="37"/>
      <c r="I621" s="37"/>
      <c r="J621" s="37"/>
      <c r="K621" s="37"/>
      <c r="L621" s="37"/>
    </row>
    <row r="622" spans="1:12" x14ac:dyDescent="0.45">
      <c r="A622" s="36"/>
      <c r="C622" s="37"/>
      <c r="I622" s="37"/>
      <c r="J622" s="37"/>
      <c r="K622" s="37"/>
      <c r="L622" s="37"/>
    </row>
    <row r="623" spans="1:12" x14ac:dyDescent="0.45">
      <c r="A623" s="36"/>
      <c r="C623" s="37"/>
      <c r="I623" s="37"/>
      <c r="J623" s="37"/>
      <c r="K623" s="37"/>
      <c r="L623" s="37"/>
    </row>
    <row r="624" spans="1:12" x14ac:dyDescent="0.45">
      <c r="A624" s="36"/>
      <c r="C624" s="37"/>
      <c r="I624" s="37"/>
      <c r="J624" s="37"/>
      <c r="K624" s="37"/>
      <c r="L624" s="37"/>
    </row>
    <row r="625" spans="1:12" x14ac:dyDescent="0.45">
      <c r="A625" s="36"/>
      <c r="C625" s="37"/>
      <c r="I625" s="37"/>
      <c r="J625" s="37"/>
      <c r="K625" s="37"/>
      <c r="L625" s="37"/>
    </row>
    <row r="626" spans="1:12" x14ac:dyDescent="0.45">
      <c r="A626" s="36"/>
      <c r="C626" s="37"/>
      <c r="I626" s="37"/>
      <c r="J626" s="37"/>
      <c r="K626" s="37"/>
      <c r="L626" s="37"/>
    </row>
    <row r="627" spans="1:12" x14ac:dyDescent="0.45">
      <c r="A627" s="36"/>
      <c r="C627" s="37"/>
      <c r="I627" s="37"/>
      <c r="J627" s="37"/>
      <c r="K627" s="37"/>
      <c r="L627" s="37"/>
    </row>
    <row r="628" spans="1:12" x14ac:dyDescent="0.45">
      <c r="A628" s="36"/>
      <c r="C628" s="37"/>
      <c r="I628" s="37"/>
      <c r="J628" s="37"/>
      <c r="K628" s="37"/>
      <c r="L628" s="37"/>
    </row>
    <row r="629" spans="1:12" x14ac:dyDescent="0.45">
      <c r="A629" s="36"/>
      <c r="C629" s="37"/>
      <c r="I629" s="37"/>
      <c r="J629" s="37"/>
      <c r="K629" s="37"/>
      <c r="L629" s="37"/>
    </row>
    <row r="630" spans="1:12" x14ac:dyDescent="0.45">
      <c r="A630" s="36"/>
      <c r="C630" s="37"/>
      <c r="I630" s="37"/>
      <c r="J630" s="37"/>
      <c r="K630" s="37"/>
      <c r="L630" s="37"/>
    </row>
    <row r="631" spans="1:12" x14ac:dyDescent="0.45">
      <c r="A631" s="36"/>
      <c r="C631" s="37"/>
      <c r="I631" s="37"/>
      <c r="J631" s="37"/>
      <c r="K631" s="37"/>
      <c r="L631" s="37"/>
    </row>
    <row r="632" spans="1:12" x14ac:dyDescent="0.45">
      <c r="A632" s="36"/>
      <c r="C632" s="37"/>
      <c r="I632" s="37"/>
      <c r="J632" s="37"/>
      <c r="K632" s="37"/>
      <c r="L632" s="37"/>
    </row>
    <row r="633" spans="1:12" x14ac:dyDescent="0.45">
      <c r="A633" s="36"/>
      <c r="C633" s="37"/>
      <c r="I633" s="37"/>
      <c r="J633" s="37"/>
      <c r="K633" s="37"/>
      <c r="L633" s="37"/>
    </row>
    <row r="634" spans="1:12" x14ac:dyDescent="0.45">
      <c r="A634" s="36"/>
      <c r="C634" s="37"/>
      <c r="I634" s="37"/>
      <c r="J634" s="37"/>
      <c r="K634" s="37"/>
      <c r="L634" s="37"/>
    </row>
    <row r="635" spans="1:12" x14ac:dyDescent="0.45">
      <c r="A635" s="36"/>
      <c r="C635" s="37"/>
      <c r="I635" s="37"/>
      <c r="J635" s="37"/>
      <c r="K635" s="37"/>
      <c r="L635" s="37"/>
    </row>
    <row r="636" spans="1:12" x14ac:dyDescent="0.45">
      <c r="A636" s="36"/>
      <c r="C636" s="37"/>
      <c r="I636" s="37"/>
      <c r="J636" s="37"/>
      <c r="K636" s="37"/>
      <c r="L636" s="37"/>
    </row>
    <row r="637" spans="1:12" x14ac:dyDescent="0.45">
      <c r="A637" s="36"/>
      <c r="C637" s="37"/>
      <c r="I637" s="37"/>
      <c r="J637" s="37"/>
      <c r="K637" s="37"/>
      <c r="L637" s="37"/>
    </row>
    <row r="638" spans="1:12" x14ac:dyDescent="0.45">
      <c r="A638" s="36"/>
      <c r="C638" s="37"/>
      <c r="I638" s="37"/>
      <c r="J638" s="37"/>
      <c r="K638" s="37"/>
      <c r="L638" s="37"/>
    </row>
    <row r="639" spans="1:12" x14ac:dyDescent="0.45">
      <c r="A639" s="36"/>
      <c r="C639" s="37"/>
      <c r="I639" s="37"/>
      <c r="J639" s="37"/>
      <c r="K639" s="37"/>
      <c r="L639" s="37"/>
    </row>
    <row r="640" spans="1:12" x14ac:dyDescent="0.45">
      <c r="A640" s="36"/>
      <c r="C640" s="37"/>
      <c r="I640" s="37"/>
      <c r="J640" s="37"/>
      <c r="K640" s="37"/>
      <c r="L640" s="37"/>
    </row>
    <row r="641" spans="1:12" x14ac:dyDescent="0.45">
      <c r="A641" s="36"/>
      <c r="C641" s="37"/>
      <c r="I641" s="37"/>
      <c r="J641" s="37"/>
      <c r="K641" s="37"/>
      <c r="L641" s="37"/>
    </row>
    <row r="642" spans="1:12" x14ac:dyDescent="0.45">
      <c r="A642" s="36"/>
      <c r="C642" s="37"/>
      <c r="I642" s="37"/>
      <c r="J642" s="37"/>
      <c r="K642" s="37"/>
      <c r="L642" s="37"/>
    </row>
    <row r="643" spans="1:12" x14ac:dyDescent="0.45">
      <c r="A643" s="36"/>
      <c r="C643" s="37"/>
      <c r="I643" s="37"/>
      <c r="J643" s="37"/>
      <c r="K643" s="37"/>
      <c r="L643" s="37"/>
    </row>
    <row r="644" spans="1:12" x14ac:dyDescent="0.45">
      <c r="A644" s="36"/>
      <c r="C644" s="37"/>
      <c r="I644" s="37"/>
      <c r="J644" s="37"/>
      <c r="K644" s="37"/>
      <c r="L644" s="37"/>
    </row>
    <row r="645" spans="1:12" x14ac:dyDescent="0.45">
      <c r="A645" s="36"/>
      <c r="C645" s="37"/>
      <c r="I645" s="37"/>
      <c r="J645" s="37"/>
      <c r="K645" s="37"/>
      <c r="L645" s="37"/>
    </row>
    <row r="646" spans="1:12" x14ac:dyDescent="0.45">
      <c r="A646" s="36"/>
      <c r="C646" s="37"/>
      <c r="I646" s="37"/>
      <c r="J646" s="37"/>
      <c r="K646" s="37"/>
      <c r="L646" s="37"/>
    </row>
    <row r="647" spans="1:12" x14ac:dyDescent="0.45">
      <c r="A647" s="36"/>
      <c r="C647" s="37"/>
      <c r="I647" s="37"/>
      <c r="J647" s="37"/>
      <c r="K647" s="37"/>
      <c r="L647" s="37"/>
    </row>
    <row r="648" spans="1:12" x14ac:dyDescent="0.45">
      <c r="A648" s="36"/>
      <c r="C648" s="37"/>
      <c r="I648" s="37"/>
      <c r="J648" s="37"/>
      <c r="K648" s="37"/>
      <c r="L648" s="37"/>
    </row>
    <row r="649" spans="1:12" x14ac:dyDescent="0.45">
      <c r="A649" s="36"/>
      <c r="C649" s="37"/>
      <c r="I649" s="37"/>
      <c r="J649" s="37"/>
      <c r="K649" s="37"/>
      <c r="L649" s="37"/>
    </row>
    <row r="650" spans="1:12" x14ac:dyDescent="0.45">
      <c r="A650" s="36"/>
      <c r="C650" s="37"/>
      <c r="I650" s="37"/>
      <c r="J650" s="37"/>
      <c r="K650" s="37"/>
      <c r="L650" s="37"/>
    </row>
    <row r="651" spans="1:12" x14ac:dyDescent="0.45">
      <c r="A651" s="36"/>
      <c r="C651" s="37"/>
      <c r="I651" s="37"/>
      <c r="J651" s="37"/>
      <c r="K651" s="37"/>
      <c r="L651" s="37"/>
    </row>
    <row r="652" spans="1:12" x14ac:dyDescent="0.45">
      <c r="A652" s="36"/>
      <c r="C652" s="37"/>
      <c r="I652" s="37"/>
      <c r="J652" s="37"/>
      <c r="K652" s="37"/>
      <c r="L652" s="37"/>
    </row>
    <row r="653" spans="1:12" x14ac:dyDescent="0.45">
      <c r="A653" s="36"/>
      <c r="C653" s="37"/>
      <c r="I653" s="37"/>
      <c r="J653" s="37"/>
      <c r="K653" s="37"/>
      <c r="L653" s="37"/>
    </row>
    <row r="654" spans="1:12" x14ac:dyDescent="0.45">
      <c r="A654" s="36"/>
      <c r="C654" s="37"/>
      <c r="I654" s="37"/>
      <c r="J654" s="37"/>
      <c r="K654" s="37"/>
      <c r="L654" s="37"/>
    </row>
    <row r="655" spans="1:12" x14ac:dyDescent="0.45">
      <c r="A655" s="36"/>
      <c r="C655" s="37"/>
      <c r="I655" s="37"/>
      <c r="J655" s="37"/>
      <c r="K655" s="37"/>
      <c r="L655" s="37"/>
    </row>
    <row r="656" spans="1:12" x14ac:dyDescent="0.45">
      <c r="A656" s="36"/>
      <c r="C656" s="37"/>
      <c r="I656" s="37"/>
      <c r="J656" s="37"/>
      <c r="K656" s="37"/>
      <c r="L656" s="37"/>
    </row>
    <row r="657" spans="1:12" x14ac:dyDescent="0.45">
      <c r="A657" s="36"/>
      <c r="C657" s="37"/>
      <c r="I657" s="37"/>
      <c r="J657" s="37"/>
      <c r="K657" s="37"/>
      <c r="L657" s="37"/>
    </row>
    <row r="658" spans="1:12" x14ac:dyDescent="0.45">
      <c r="A658" s="36"/>
      <c r="C658" s="37"/>
      <c r="I658" s="37"/>
      <c r="J658" s="37"/>
      <c r="K658" s="37"/>
      <c r="L658" s="37"/>
    </row>
    <row r="659" spans="1:12" x14ac:dyDescent="0.45">
      <c r="A659" s="36"/>
      <c r="C659" s="37"/>
      <c r="I659" s="37"/>
      <c r="J659" s="37"/>
      <c r="K659" s="37"/>
      <c r="L659" s="37"/>
    </row>
    <row r="660" spans="1:12" x14ac:dyDescent="0.45">
      <c r="A660" s="36"/>
      <c r="C660" s="37"/>
      <c r="I660" s="37"/>
      <c r="J660" s="37"/>
      <c r="K660" s="37"/>
      <c r="L660" s="37"/>
    </row>
    <row r="661" spans="1:12" x14ac:dyDescent="0.45">
      <c r="A661" s="36"/>
      <c r="C661" s="37"/>
      <c r="I661" s="37"/>
      <c r="J661" s="37"/>
      <c r="K661" s="37"/>
      <c r="L661" s="37"/>
    </row>
    <row r="662" spans="1:12" x14ac:dyDescent="0.45">
      <c r="A662" s="36"/>
      <c r="C662" s="37"/>
      <c r="I662" s="37"/>
      <c r="J662" s="37"/>
      <c r="K662" s="37"/>
      <c r="L662" s="37"/>
    </row>
    <row r="663" spans="1:12" x14ac:dyDescent="0.45">
      <c r="A663" s="36"/>
      <c r="C663" s="37"/>
      <c r="I663" s="37"/>
      <c r="J663" s="37"/>
      <c r="K663" s="37"/>
      <c r="L663" s="37"/>
    </row>
    <row r="664" spans="1:12" x14ac:dyDescent="0.45">
      <c r="A664" s="36"/>
      <c r="C664" s="37"/>
      <c r="I664" s="37"/>
      <c r="J664" s="37"/>
      <c r="K664" s="37"/>
      <c r="L664" s="37"/>
    </row>
    <row r="665" spans="1:12" x14ac:dyDescent="0.45">
      <c r="A665" s="36"/>
      <c r="C665" s="37"/>
      <c r="I665" s="37"/>
      <c r="J665" s="37"/>
      <c r="K665" s="37"/>
      <c r="L665" s="37"/>
    </row>
    <row r="666" spans="1:12" x14ac:dyDescent="0.45">
      <c r="A666" s="36"/>
      <c r="C666" s="37"/>
      <c r="I666" s="37"/>
      <c r="J666" s="37"/>
      <c r="K666" s="37"/>
      <c r="L666" s="37"/>
    </row>
    <row r="667" spans="1:12" x14ac:dyDescent="0.45">
      <c r="A667" s="36"/>
      <c r="C667" s="37"/>
      <c r="I667" s="37"/>
      <c r="J667" s="37"/>
      <c r="K667" s="37"/>
      <c r="L667" s="37"/>
    </row>
    <row r="668" spans="1:12" x14ac:dyDescent="0.45">
      <c r="A668" s="36"/>
      <c r="C668" s="37"/>
      <c r="I668" s="37"/>
      <c r="J668" s="37"/>
      <c r="K668" s="37"/>
      <c r="L668" s="37"/>
    </row>
    <row r="669" spans="1:12" x14ac:dyDescent="0.45">
      <c r="A669" s="36"/>
      <c r="C669" s="37"/>
      <c r="I669" s="37"/>
      <c r="J669" s="37"/>
      <c r="K669" s="37"/>
      <c r="L669" s="37"/>
    </row>
    <row r="670" spans="1:12" x14ac:dyDescent="0.45">
      <c r="A670" s="36"/>
      <c r="C670" s="37"/>
      <c r="I670" s="37"/>
      <c r="J670" s="37"/>
      <c r="K670" s="37"/>
      <c r="L670" s="37"/>
    </row>
    <row r="671" spans="1:12" x14ac:dyDescent="0.45">
      <c r="A671" s="36"/>
      <c r="C671" s="37"/>
      <c r="I671" s="37"/>
      <c r="J671" s="37"/>
      <c r="K671" s="37"/>
      <c r="L671" s="37"/>
    </row>
    <row r="672" spans="1:12" x14ac:dyDescent="0.45">
      <c r="A672" s="36"/>
      <c r="C672" s="37"/>
      <c r="I672" s="37"/>
      <c r="J672" s="37"/>
      <c r="K672" s="37"/>
      <c r="L672" s="37"/>
    </row>
    <row r="673" spans="1:12" x14ac:dyDescent="0.45">
      <c r="A673" s="36"/>
      <c r="C673" s="37"/>
      <c r="I673" s="37"/>
      <c r="J673" s="37"/>
      <c r="K673" s="37"/>
      <c r="L673" s="37"/>
    </row>
    <row r="674" spans="1:12" x14ac:dyDescent="0.45">
      <c r="A674" s="36"/>
      <c r="C674" s="37"/>
      <c r="I674" s="37"/>
      <c r="J674" s="37"/>
      <c r="K674" s="37"/>
      <c r="L674" s="37"/>
    </row>
    <row r="675" spans="1:12" x14ac:dyDescent="0.45">
      <c r="A675" s="36"/>
      <c r="C675" s="37"/>
      <c r="I675" s="37"/>
      <c r="J675" s="37"/>
      <c r="K675" s="37"/>
      <c r="L675" s="37"/>
    </row>
    <row r="676" spans="1:12" x14ac:dyDescent="0.45">
      <c r="A676" s="36"/>
      <c r="C676" s="37"/>
      <c r="I676" s="37"/>
      <c r="J676" s="37"/>
      <c r="K676" s="37"/>
      <c r="L676" s="37"/>
    </row>
    <row r="677" spans="1:12" x14ac:dyDescent="0.45">
      <c r="A677" s="36"/>
      <c r="C677" s="37"/>
      <c r="I677" s="37"/>
      <c r="J677" s="37"/>
      <c r="K677" s="37"/>
      <c r="L677" s="37"/>
    </row>
    <row r="678" spans="1:12" x14ac:dyDescent="0.45">
      <c r="A678" s="36"/>
      <c r="C678" s="37"/>
      <c r="I678" s="37"/>
      <c r="J678" s="37"/>
      <c r="K678" s="37"/>
      <c r="L678" s="37"/>
    </row>
    <row r="679" spans="1:12" x14ac:dyDescent="0.45">
      <c r="A679" s="36"/>
      <c r="C679" s="37"/>
      <c r="I679" s="37"/>
      <c r="J679" s="37"/>
      <c r="K679" s="37"/>
      <c r="L679" s="37"/>
    </row>
    <row r="680" spans="1:12" x14ac:dyDescent="0.45">
      <c r="A680" s="36"/>
      <c r="C680" s="37"/>
      <c r="I680" s="37"/>
      <c r="J680" s="37"/>
      <c r="K680" s="37"/>
      <c r="L680" s="37"/>
    </row>
    <row r="681" spans="1:12" x14ac:dyDescent="0.45">
      <c r="A681" s="36"/>
      <c r="C681" s="37"/>
      <c r="I681" s="37"/>
      <c r="J681" s="37"/>
      <c r="K681" s="37"/>
      <c r="L681" s="37"/>
    </row>
    <row r="682" spans="1:12" x14ac:dyDescent="0.45">
      <c r="A682" s="36"/>
      <c r="C682" s="37"/>
      <c r="I682" s="37"/>
      <c r="J682" s="37"/>
      <c r="K682" s="37"/>
      <c r="L682" s="37"/>
    </row>
    <row r="683" spans="1:12" x14ac:dyDescent="0.45">
      <c r="A683" s="36"/>
      <c r="C683" s="37"/>
      <c r="I683" s="37"/>
      <c r="J683" s="37"/>
      <c r="K683" s="37"/>
      <c r="L683" s="37"/>
    </row>
    <row r="684" spans="1:12" x14ac:dyDescent="0.45">
      <c r="A684" s="36"/>
      <c r="C684" s="37"/>
      <c r="I684" s="37"/>
      <c r="J684" s="37"/>
      <c r="K684" s="37"/>
      <c r="L684" s="37"/>
    </row>
    <row r="685" spans="1:12" x14ac:dyDescent="0.45">
      <c r="A685" s="36"/>
      <c r="C685" s="37"/>
      <c r="I685" s="37"/>
      <c r="J685" s="37"/>
      <c r="K685" s="37"/>
      <c r="L685" s="37"/>
    </row>
    <row r="686" spans="1:12" x14ac:dyDescent="0.45">
      <c r="A686" s="36"/>
      <c r="C686" s="37"/>
      <c r="I686" s="37"/>
      <c r="J686" s="37"/>
      <c r="K686" s="37"/>
      <c r="L686" s="37"/>
    </row>
    <row r="687" spans="1:12" x14ac:dyDescent="0.45">
      <c r="A687" s="36"/>
      <c r="C687" s="37"/>
      <c r="I687" s="37"/>
      <c r="J687" s="37"/>
      <c r="K687" s="37"/>
      <c r="L687" s="37"/>
    </row>
    <row r="688" spans="1:12" x14ac:dyDescent="0.45">
      <c r="A688" s="36"/>
      <c r="C688" s="37"/>
      <c r="I688" s="37"/>
      <c r="J688" s="37"/>
      <c r="K688" s="37"/>
      <c r="L688" s="37"/>
    </row>
    <row r="689" spans="1:12" x14ac:dyDescent="0.45">
      <c r="A689" s="36"/>
      <c r="C689" s="37"/>
      <c r="I689" s="37"/>
      <c r="J689" s="37"/>
      <c r="K689" s="37"/>
      <c r="L689" s="37"/>
    </row>
    <row r="690" spans="1:12" x14ac:dyDescent="0.45">
      <c r="A690" s="36"/>
      <c r="C690" s="37"/>
      <c r="I690" s="37"/>
      <c r="J690" s="37"/>
      <c r="K690" s="37"/>
      <c r="L690" s="37"/>
    </row>
    <row r="691" spans="1:12" x14ac:dyDescent="0.45">
      <c r="A691" s="36"/>
      <c r="C691" s="37"/>
      <c r="I691" s="37"/>
      <c r="J691" s="37"/>
      <c r="K691" s="37"/>
      <c r="L691" s="37"/>
    </row>
    <row r="692" spans="1:12" x14ac:dyDescent="0.45">
      <c r="A692" s="36"/>
      <c r="C692" s="37"/>
      <c r="I692" s="37"/>
      <c r="J692" s="37"/>
      <c r="K692" s="37"/>
      <c r="L692" s="37"/>
    </row>
    <row r="693" spans="1:12" x14ac:dyDescent="0.45">
      <c r="A693" s="36"/>
      <c r="C693" s="37"/>
      <c r="I693" s="37"/>
      <c r="J693" s="37"/>
      <c r="K693" s="37"/>
      <c r="L693" s="37"/>
    </row>
    <row r="694" spans="1:12" x14ac:dyDescent="0.45">
      <c r="A694" s="36"/>
      <c r="C694" s="37"/>
      <c r="I694" s="37"/>
      <c r="J694" s="37"/>
      <c r="K694" s="37"/>
      <c r="L694" s="37"/>
    </row>
    <row r="695" spans="1:12" x14ac:dyDescent="0.45">
      <c r="A695" s="36"/>
      <c r="C695" s="37"/>
      <c r="I695" s="37"/>
      <c r="J695" s="37"/>
      <c r="K695" s="37"/>
      <c r="L695" s="37"/>
    </row>
    <row r="696" spans="1:12" x14ac:dyDescent="0.45">
      <c r="A696" s="36"/>
      <c r="C696" s="37"/>
      <c r="I696" s="37"/>
      <c r="J696" s="37"/>
      <c r="K696" s="37"/>
      <c r="L696" s="37"/>
    </row>
    <row r="697" spans="1:12" x14ac:dyDescent="0.45">
      <c r="A697" s="36"/>
      <c r="C697" s="37"/>
      <c r="I697" s="37"/>
      <c r="J697" s="37"/>
      <c r="K697" s="37"/>
      <c r="L697" s="37"/>
    </row>
    <row r="698" spans="1:12" x14ac:dyDescent="0.45">
      <c r="A698" s="36"/>
      <c r="C698" s="37"/>
      <c r="I698" s="37"/>
      <c r="J698" s="37"/>
      <c r="K698" s="37"/>
      <c r="L698" s="37"/>
    </row>
    <row r="699" spans="1:12" x14ac:dyDescent="0.45">
      <c r="A699" s="36"/>
      <c r="C699" s="37"/>
      <c r="I699" s="37"/>
      <c r="J699" s="37"/>
      <c r="K699" s="37"/>
      <c r="L699" s="37"/>
    </row>
    <row r="700" spans="1:12" x14ac:dyDescent="0.45">
      <c r="A700" s="36"/>
      <c r="C700" s="37"/>
      <c r="I700" s="37"/>
      <c r="J700" s="37"/>
      <c r="K700" s="37"/>
      <c r="L700" s="37"/>
    </row>
    <row r="701" spans="1:12" x14ac:dyDescent="0.45">
      <c r="A701" s="36"/>
      <c r="C701" s="37"/>
      <c r="I701" s="37"/>
      <c r="J701" s="37"/>
      <c r="K701" s="37"/>
      <c r="L701" s="37"/>
    </row>
    <row r="702" spans="1:12" x14ac:dyDescent="0.45">
      <c r="A702" s="36"/>
      <c r="C702" s="37"/>
      <c r="I702" s="37"/>
      <c r="J702" s="37"/>
      <c r="K702" s="37"/>
      <c r="L702" s="37"/>
    </row>
    <row r="703" spans="1:12" x14ac:dyDescent="0.45">
      <c r="A703" s="36"/>
      <c r="C703" s="37"/>
      <c r="I703" s="37"/>
      <c r="J703" s="37"/>
      <c r="K703" s="37"/>
      <c r="L703" s="37"/>
    </row>
    <row r="704" spans="1:12" x14ac:dyDescent="0.45">
      <c r="A704" s="36"/>
      <c r="C704" s="37"/>
      <c r="I704" s="37"/>
      <c r="J704" s="37"/>
      <c r="K704" s="37"/>
      <c r="L704" s="37"/>
    </row>
    <row r="705" spans="1:12" x14ac:dyDescent="0.45">
      <c r="A705" s="36"/>
      <c r="C705" s="37"/>
      <c r="I705" s="37"/>
      <c r="J705" s="37"/>
      <c r="K705" s="37"/>
      <c r="L705" s="37"/>
    </row>
    <row r="706" spans="1:12" x14ac:dyDescent="0.45">
      <c r="A706" s="36"/>
      <c r="C706" s="37"/>
      <c r="I706" s="37"/>
      <c r="J706" s="37"/>
      <c r="K706" s="37"/>
      <c r="L706" s="37"/>
    </row>
    <row r="707" spans="1:12" x14ac:dyDescent="0.45">
      <c r="A707" s="36"/>
      <c r="C707" s="37"/>
      <c r="I707" s="37"/>
      <c r="J707" s="37"/>
      <c r="K707" s="37"/>
      <c r="L707" s="37"/>
    </row>
    <row r="708" spans="1:12" x14ac:dyDescent="0.45">
      <c r="A708" s="36"/>
      <c r="C708" s="37"/>
      <c r="I708" s="37"/>
      <c r="J708" s="37"/>
      <c r="K708" s="37"/>
      <c r="L708" s="37"/>
    </row>
    <row r="709" spans="1:12" x14ac:dyDescent="0.45">
      <c r="A709" s="36"/>
      <c r="C709" s="37"/>
      <c r="I709" s="37"/>
      <c r="J709" s="37"/>
      <c r="K709" s="37"/>
      <c r="L709" s="37"/>
    </row>
    <row r="710" spans="1:12" x14ac:dyDescent="0.45">
      <c r="A710" s="36"/>
      <c r="C710" s="37"/>
      <c r="I710" s="37"/>
      <c r="J710" s="37"/>
      <c r="K710" s="37"/>
      <c r="L710" s="37"/>
    </row>
    <row r="711" spans="1:12" x14ac:dyDescent="0.45">
      <c r="A711" s="36"/>
      <c r="C711" s="37"/>
      <c r="I711" s="37"/>
      <c r="J711" s="37"/>
      <c r="K711" s="37"/>
      <c r="L711" s="37"/>
    </row>
    <row r="712" spans="1:12" x14ac:dyDescent="0.45">
      <c r="A712" s="36"/>
      <c r="C712" s="37"/>
      <c r="I712" s="37"/>
      <c r="J712" s="37"/>
      <c r="K712" s="37"/>
      <c r="L712" s="37"/>
    </row>
    <row r="713" spans="1:12" x14ac:dyDescent="0.45">
      <c r="A713" s="36"/>
      <c r="C713" s="37"/>
      <c r="I713" s="37"/>
      <c r="J713" s="37"/>
      <c r="K713" s="37"/>
      <c r="L713" s="37"/>
    </row>
    <row r="714" spans="1:12" x14ac:dyDescent="0.45">
      <c r="A714" s="36"/>
      <c r="C714" s="37"/>
      <c r="I714" s="37"/>
      <c r="J714" s="37"/>
      <c r="K714" s="37"/>
      <c r="L714" s="37"/>
    </row>
    <row r="715" spans="1:12" x14ac:dyDescent="0.45">
      <c r="A715" s="36"/>
      <c r="C715" s="37"/>
      <c r="I715" s="37"/>
      <c r="J715" s="37"/>
      <c r="K715" s="37"/>
      <c r="L715" s="37"/>
    </row>
    <row r="716" spans="1:12" x14ac:dyDescent="0.45">
      <c r="A716" s="36"/>
      <c r="C716" s="37"/>
      <c r="I716" s="37"/>
      <c r="J716" s="37"/>
      <c r="K716" s="37"/>
      <c r="L716" s="37"/>
    </row>
    <row r="717" spans="1:12" x14ac:dyDescent="0.45">
      <c r="A717" s="36"/>
      <c r="C717" s="37"/>
      <c r="I717" s="37"/>
      <c r="J717" s="37"/>
      <c r="K717" s="37"/>
      <c r="L717" s="37"/>
    </row>
    <row r="718" spans="1:12" x14ac:dyDescent="0.45">
      <c r="A718" s="36"/>
      <c r="C718" s="37"/>
      <c r="I718" s="37"/>
      <c r="J718" s="37"/>
      <c r="K718" s="37"/>
      <c r="L718" s="37"/>
    </row>
    <row r="719" spans="1:12" x14ac:dyDescent="0.45">
      <c r="A719" s="36"/>
      <c r="C719" s="37"/>
      <c r="I719" s="37"/>
      <c r="J719" s="37"/>
      <c r="K719" s="37"/>
      <c r="L719" s="37"/>
    </row>
    <row r="720" spans="1:12" x14ac:dyDescent="0.45">
      <c r="A720" s="36"/>
      <c r="C720" s="37"/>
      <c r="I720" s="37"/>
      <c r="J720" s="37"/>
      <c r="K720" s="37"/>
      <c r="L720" s="37"/>
    </row>
    <row r="721" spans="1:12" x14ac:dyDescent="0.45">
      <c r="A721" s="36"/>
      <c r="C721" s="37"/>
      <c r="I721" s="37"/>
      <c r="J721" s="37"/>
      <c r="K721" s="37"/>
      <c r="L721" s="37"/>
    </row>
    <row r="722" spans="1:12" x14ac:dyDescent="0.45">
      <c r="A722" s="36"/>
      <c r="C722" s="37"/>
      <c r="I722" s="37"/>
      <c r="J722" s="37"/>
      <c r="K722" s="37"/>
      <c r="L722" s="37"/>
    </row>
    <row r="723" spans="1:12" x14ac:dyDescent="0.45">
      <c r="A723" s="36"/>
      <c r="C723" s="37"/>
      <c r="I723" s="37"/>
      <c r="J723" s="37"/>
      <c r="K723" s="37"/>
      <c r="L723" s="37"/>
    </row>
    <row r="724" spans="1:12" x14ac:dyDescent="0.45">
      <c r="A724" s="36"/>
      <c r="C724" s="37"/>
      <c r="I724" s="37"/>
      <c r="J724" s="37"/>
      <c r="K724" s="37"/>
      <c r="L724" s="37"/>
    </row>
    <row r="725" spans="1:12" x14ac:dyDescent="0.45">
      <c r="A725" s="36"/>
      <c r="C725" s="37"/>
      <c r="I725" s="37"/>
      <c r="J725" s="37"/>
      <c r="K725" s="37"/>
      <c r="L725" s="37"/>
    </row>
    <row r="726" spans="1:12" x14ac:dyDescent="0.45">
      <c r="A726" s="36"/>
      <c r="C726" s="37"/>
      <c r="I726" s="37"/>
      <c r="J726" s="37"/>
      <c r="K726" s="37"/>
      <c r="L726" s="37"/>
    </row>
    <row r="727" spans="1:12" x14ac:dyDescent="0.45">
      <c r="A727" s="36"/>
      <c r="C727" s="37"/>
      <c r="I727" s="37"/>
      <c r="J727" s="37"/>
      <c r="K727" s="37"/>
      <c r="L727" s="37"/>
    </row>
    <row r="728" spans="1:12" x14ac:dyDescent="0.45">
      <c r="A728" s="36"/>
      <c r="C728" s="37"/>
      <c r="I728" s="37"/>
      <c r="J728" s="37"/>
      <c r="K728" s="37"/>
      <c r="L728" s="37"/>
    </row>
    <row r="729" spans="1:12" x14ac:dyDescent="0.45">
      <c r="A729" s="36"/>
      <c r="C729" s="37"/>
      <c r="I729" s="37"/>
      <c r="J729" s="37"/>
      <c r="K729" s="37"/>
      <c r="L729" s="37"/>
    </row>
    <row r="730" spans="1:12" x14ac:dyDescent="0.45">
      <c r="A730" s="36"/>
      <c r="C730" s="37"/>
      <c r="I730" s="37"/>
      <c r="J730" s="37"/>
      <c r="K730" s="37"/>
      <c r="L730" s="37"/>
    </row>
    <row r="731" spans="1:12" x14ac:dyDescent="0.45">
      <c r="A731" s="36"/>
      <c r="C731" s="37"/>
      <c r="I731" s="37"/>
      <c r="J731" s="37"/>
      <c r="K731" s="37"/>
      <c r="L731" s="37"/>
    </row>
    <row r="732" spans="1:12" x14ac:dyDescent="0.45">
      <c r="A732" s="36"/>
      <c r="C732" s="37"/>
      <c r="I732" s="37"/>
      <c r="J732" s="37"/>
      <c r="K732" s="37"/>
      <c r="L732" s="37"/>
    </row>
    <row r="733" spans="1:12" x14ac:dyDescent="0.45">
      <c r="A733" s="36"/>
      <c r="C733" s="37"/>
      <c r="I733" s="37"/>
      <c r="J733" s="37"/>
      <c r="K733" s="37"/>
      <c r="L733" s="37"/>
    </row>
    <row r="734" spans="1:12" x14ac:dyDescent="0.45">
      <c r="A734" s="36"/>
      <c r="C734" s="37"/>
      <c r="I734" s="37"/>
      <c r="J734" s="37"/>
      <c r="K734" s="37"/>
      <c r="L734" s="37"/>
    </row>
    <row r="735" spans="1:12" x14ac:dyDescent="0.45">
      <c r="A735" s="36"/>
      <c r="C735" s="37"/>
      <c r="I735" s="37"/>
      <c r="J735" s="37"/>
      <c r="K735" s="37"/>
      <c r="L735" s="37"/>
    </row>
    <row r="736" spans="1:12" x14ac:dyDescent="0.45">
      <c r="A736" s="36"/>
      <c r="C736" s="37"/>
      <c r="I736" s="37"/>
      <c r="J736" s="37"/>
      <c r="K736" s="37"/>
      <c r="L736" s="37"/>
    </row>
    <row r="737" spans="1:12" x14ac:dyDescent="0.45">
      <c r="A737" s="36"/>
      <c r="C737" s="37"/>
      <c r="I737" s="37"/>
      <c r="J737" s="37"/>
      <c r="K737" s="37"/>
      <c r="L737" s="37"/>
    </row>
    <row r="738" spans="1:12" x14ac:dyDescent="0.45">
      <c r="A738" s="36"/>
      <c r="C738" s="37"/>
      <c r="I738" s="37"/>
      <c r="J738" s="37"/>
      <c r="K738" s="37"/>
      <c r="L738" s="37"/>
    </row>
    <row r="739" spans="1:12" x14ac:dyDescent="0.45">
      <c r="A739" s="36"/>
      <c r="C739" s="37"/>
      <c r="I739" s="37"/>
      <c r="J739" s="37"/>
      <c r="K739" s="37"/>
      <c r="L739" s="37"/>
    </row>
    <row r="740" spans="1:12" x14ac:dyDescent="0.45">
      <c r="A740" s="36"/>
      <c r="C740" s="37"/>
      <c r="I740" s="37"/>
      <c r="J740" s="37"/>
      <c r="K740" s="37"/>
      <c r="L740" s="37"/>
    </row>
    <row r="741" spans="1:12" x14ac:dyDescent="0.45">
      <c r="A741" s="36"/>
      <c r="C741" s="37"/>
      <c r="I741" s="37"/>
      <c r="J741" s="37"/>
      <c r="K741" s="37"/>
      <c r="L741" s="37"/>
    </row>
    <row r="742" spans="1:12" x14ac:dyDescent="0.45">
      <c r="A742" s="36"/>
      <c r="C742" s="37"/>
      <c r="I742" s="37"/>
      <c r="J742" s="37"/>
      <c r="K742" s="37"/>
      <c r="L742" s="37"/>
    </row>
    <row r="743" spans="1:12" x14ac:dyDescent="0.45">
      <c r="A743" s="36"/>
      <c r="C743" s="37"/>
      <c r="I743" s="37"/>
      <c r="J743" s="37"/>
      <c r="K743" s="37"/>
      <c r="L743" s="37"/>
    </row>
    <row r="744" spans="1:12" x14ac:dyDescent="0.45">
      <c r="A744" s="36"/>
      <c r="C744" s="37"/>
      <c r="I744" s="37"/>
      <c r="J744" s="37"/>
      <c r="K744" s="37"/>
      <c r="L744" s="37"/>
    </row>
    <row r="745" spans="1:12" x14ac:dyDescent="0.45">
      <c r="A745" s="36"/>
      <c r="C745" s="37"/>
      <c r="I745" s="37"/>
      <c r="J745" s="37"/>
      <c r="K745" s="37"/>
      <c r="L745" s="37"/>
    </row>
    <row r="746" spans="1:12" x14ac:dyDescent="0.45">
      <c r="A746" s="36"/>
      <c r="C746" s="37"/>
      <c r="I746" s="37"/>
      <c r="J746" s="37"/>
      <c r="K746" s="37"/>
      <c r="L746" s="37"/>
    </row>
    <row r="747" spans="1:12" x14ac:dyDescent="0.45">
      <c r="A747" s="36"/>
      <c r="C747" s="37"/>
      <c r="I747" s="37"/>
      <c r="J747" s="37"/>
      <c r="K747" s="37"/>
      <c r="L747" s="37"/>
    </row>
    <row r="748" spans="1:12" x14ac:dyDescent="0.45">
      <c r="A748" s="36"/>
      <c r="C748" s="37"/>
      <c r="I748" s="37"/>
      <c r="J748" s="37"/>
      <c r="K748" s="37"/>
      <c r="L748" s="37"/>
    </row>
    <row r="749" spans="1:12" x14ac:dyDescent="0.45">
      <c r="A749" s="36"/>
      <c r="C749" s="37"/>
      <c r="I749" s="37"/>
      <c r="J749" s="37"/>
      <c r="K749" s="37"/>
      <c r="L749" s="37"/>
    </row>
    <row r="750" spans="1:12" x14ac:dyDescent="0.45">
      <c r="A750" s="36"/>
      <c r="C750" s="37"/>
      <c r="I750" s="37"/>
      <c r="J750" s="37"/>
      <c r="K750" s="37"/>
      <c r="L750" s="37"/>
    </row>
    <row r="751" spans="1:12" x14ac:dyDescent="0.45">
      <c r="A751" s="36"/>
      <c r="C751" s="37"/>
      <c r="I751" s="37"/>
      <c r="J751" s="37"/>
      <c r="K751" s="37"/>
      <c r="L751" s="37"/>
    </row>
    <row r="752" spans="1:12" x14ac:dyDescent="0.45">
      <c r="A752" s="36"/>
      <c r="C752" s="37"/>
      <c r="I752" s="37"/>
      <c r="J752" s="37"/>
      <c r="K752" s="37"/>
      <c r="L752" s="37"/>
    </row>
    <row r="753" spans="1:12" x14ac:dyDescent="0.45">
      <c r="A753" s="36"/>
      <c r="C753" s="37"/>
      <c r="I753" s="37"/>
      <c r="J753" s="37"/>
      <c r="K753" s="37"/>
      <c r="L753" s="37"/>
    </row>
    <row r="754" spans="1:12" x14ac:dyDescent="0.45">
      <c r="A754" s="36"/>
      <c r="C754" s="37"/>
      <c r="I754" s="37"/>
      <c r="J754" s="37"/>
      <c r="K754" s="37"/>
      <c r="L754" s="37"/>
    </row>
    <row r="755" spans="1:12" x14ac:dyDescent="0.45">
      <c r="A755" s="36"/>
      <c r="C755" s="37"/>
      <c r="I755" s="37"/>
      <c r="J755" s="37"/>
      <c r="K755" s="37"/>
      <c r="L755" s="37"/>
    </row>
    <row r="756" spans="1:12" x14ac:dyDescent="0.45">
      <c r="A756" s="36"/>
      <c r="C756" s="37"/>
      <c r="I756" s="37"/>
      <c r="J756" s="37"/>
      <c r="K756" s="37"/>
      <c r="L756" s="37"/>
    </row>
    <row r="757" spans="1:12" x14ac:dyDescent="0.45">
      <c r="A757" s="36"/>
      <c r="C757" s="37"/>
      <c r="I757" s="37"/>
      <c r="J757" s="37"/>
      <c r="K757" s="37"/>
      <c r="L757" s="37"/>
    </row>
    <row r="758" spans="1:12" x14ac:dyDescent="0.45">
      <c r="A758" s="36"/>
      <c r="C758" s="37"/>
      <c r="I758" s="37"/>
      <c r="J758" s="37"/>
      <c r="K758" s="37"/>
      <c r="L758" s="37"/>
    </row>
    <row r="759" spans="1:12" x14ac:dyDescent="0.45">
      <c r="A759" s="36"/>
      <c r="C759" s="37"/>
      <c r="I759" s="37"/>
      <c r="J759" s="37"/>
      <c r="K759" s="37"/>
      <c r="L759" s="37"/>
    </row>
    <row r="760" spans="1:12" x14ac:dyDescent="0.45">
      <c r="A760" s="36"/>
      <c r="C760" s="37"/>
      <c r="I760" s="37"/>
      <c r="J760" s="37"/>
      <c r="K760" s="37"/>
      <c r="L760" s="37"/>
    </row>
    <row r="761" spans="1:12" x14ac:dyDescent="0.45">
      <c r="A761" s="36"/>
      <c r="C761" s="37"/>
      <c r="I761" s="37"/>
      <c r="J761" s="37"/>
      <c r="K761" s="37"/>
      <c r="L761" s="37"/>
    </row>
    <row r="762" spans="1:12" x14ac:dyDescent="0.45">
      <c r="A762" s="36"/>
      <c r="C762" s="37"/>
      <c r="I762" s="37"/>
      <c r="J762" s="37"/>
      <c r="K762" s="37"/>
      <c r="L762" s="37"/>
    </row>
    <row r="763" spans="1:12" x14ac:dyDescent="0.45">
      <c r="A763" s="36"/>
      <c r="C763" s="37"/>
      <c r="I763" s="37"/>
      <c r="J763" s="37"/>
      <c r="K763" s="37"/>
      <c r="L763" s="37"/>
    </row>
    <row r="764" spans="1:12" x14ac:dyDescent="0.45">
      <c r="A764" s="36"/>
      <c r="C764" s="37"/>
      <c r="I764" s="37"/>
      <c r="J764" s="37"/>
      <c r="K764" s="37"/>
      <c r="L764" s="37"/>
    </row>
    <row r="765" spans="1:12" x14ac:dyDescent="0.45">
      <c r="A765" s="36"/>
      <c r="C765" s="37"/>
      <c r="I765" s="37"/>
      <c r="J765" s="37"/>
      <c r="K765" s="37"/>
      <c r="L765" s="37"/>
    </row>
    <row r="766" spans="1:12" x14ac:dyDescent="0.45">
      <c r="A766" s="36"/>
      <c r="C766" s="37"/>
      <c r="I766" s="37"/>
      <c r="J766" s="37"/>
      <c r="K766" s="37"/>
      <c r="L766" s="37"/>
    </row>
    <row r="767" spans="1:12" x14ac:dyDescent="0.45">
      <c r="A767" s="36"/>
      <c r="C767" s="37"/>
      <c r="I767" s="37"/>
      <c r="J767" s="37"/>
      <c r="K767" s="37"/>
      <c r="L767" s="37"/>
    </row>
    <row r="768" spans="1:12" x14ac:dyDescent="0.45">
      <c r="A768" s="36"/>
      <c r="C768" s="37"/>
      <c r="I768" s="37"/>
      <c r="J768" s="37"/>
      <c r="K768" s="37"/>
      <c r="L768" s="37"/>
    </row>
    <row r="769" spans="1:12" x14ac:dyDescent="0.45">
      <c r="A769" s="36"/>
      <c r="C769" s="37"/>
      <c r="I769" s="37"/>
      <c r="J769" s="37"/>
      <c r="K769" s="37"/>
      <c r="L769" s="37"/>
    </row>
    <row r="770" spans="1:12" x14ac:dyDescent="0.45">
      <c r="A770" s="36"/>
      <c r="C770" s="37"/>
      <c r="I770" s="37"/>
      <c r="J770" s="37"/>
      <c r="K770" s="37"/>
      <c r="L770" s="37"/>
    </row>
    <row r="771" spans="1:12" x14ac:dyDescent="0.45">
      <c r="A771" s="36"/>
      <c r="C771" s="37"/>
      <c r="I771" s="37"/>
      <c r="J771" s="37"/>
      <c r="K771" s="37"/>
      <c r="L771" s="37"/>
    </row>
    <row r="772" spans="1:12" x14ac:dyDescent="0.45">
      <c r="A772" s="36"/>
      <c r="C772" s="37"/>
      <c r="I772" s="37"/>
      <c r="J772" s="37"/>
      <c r="K772" s="37"/>
      <c r="L772" s="37"/>
    </row>
    <row r="773" spans="1:12" x14ac:dyDescent="0.45">
      <c r="A773" s="36"/>
      <c r="C773" s="37"/>
      <c r="I773" s="37"/>
      <c r="J773" s="37"/>
      <c r="K773" s="37"/>
      <c r="L773" s="37"/>
    </row>
    <row r="774" spans="1:12" x14ac:dyDescent="0.45">
      <c r="A774" s="36"/>
      <c r="C774" s="37"/>
      <c r="I774" s="37"/>
      <c r="J774" s="37"/>
      <c r="K774" s="37"/>
      <c r="L774" s="37"/>
    </row>
    <row r="775" spans="1:12" x14ac:dyDescent="0.45">
      <c r="A775" s="36"/>
      <c r="C775" s="37"/>
      <c r="I775" s="37"/>
      <c r="J775" s="37"/>
      <c r="K775" s="37"/>
      <c r="L775" s="37"/>
    </row>
    <row r="776" spans="1:12" x14ac:dyDescent="0.45">
      <c r="A776" s="36"/>
      <c r="C776" s="37"/>
      <c r="I776" s="37"/>
      <c r="J776" s="37"/>
      <c r="K776" s="37"/>
      <c r="L776" s="37"/>
    </row>
    <row r="777" spans="1:12" x14ac:dyDescent="0.45">
      <c r="A777" s="36"/>
      <c r="C777" s="37"/>
      <c r="I777" s="37"/>
      <c r="J777" s="37"/>
      <c r="K777" s="37"/>
      <c r="L777" s="37"/>
    </row>
    <row r="778" spans="1:12" x14ac:dyDescent="0.45">
      <c r="A778" s="36"/>
      <c r="C778" s="37"/>
      <c r="I778" s="37"/>
      <c r="J778" s="37"/>
      <c r="K778" s="37"/>
      <c r="L778" s="37"/>
    </row>
    <row r="779" spans="1:12" x14ac:dyDescent="0.45">
      <c r="A779" s="36"/>
      <c r="C779" s="37"/>
      <c r="I779" s="37"/>
      <c r="J779" s="37"/>
      <c r="K779" s="37"/>
      <c r="L779" s="37"/>
    </row>
    <row r="780" spans="1:12" x14ac:dyDescent="0.45">
      <c r="A780" s="36"/>
      <c r="C780" s="37"/>
      <c r="I780" s="37"/>
      <c r="J780" s="37"/>
      <c r="K780" s="37"/>
      <c r="L780" s="37"/>
    </row>
    <row r="781" spans="1:12" x14ac:dyDescent="0.45">
      <c r="A781" s="36"/>
      <c r="C781" s="37"/>
      <c r="I781" s="37"/>
      <c r="J781" s="37"/>
      <c r="K781" s="37"/>
      <c r="L781" s="37"/>
    </row>
    <row r="782" spans="1:12" x14ac:dyDescent="0.45">
      <c r="A782" s="36"/>
      <c r="C782" s="37"/>
      <c r="I782" s="37"/>
      <c r="J782" s="37"/>
      <c r="K782" s="37"/>
      <c r="L782" s="37"/>
    </row>
    <row r="783" spans="1:12" x14ac:dyDescent="0.45">
      <c r="A783" s="36"/>
      <c r="C783" s="37"/>
      <c r="I783" s="37"/>
      <c r="J783" s="37"/>
      <c r="K783" s="37"/>
      <c r="L783" s="37"/>
    </row>
    <row r="784" spans="1:12" x14ac:dyDescent="0.45">
      <c r="A784" s="36"/>
      <c r="C784" s="37"/>
      <c r="I784" s="37"/>
      <c r="J784" s="37"/>
      <c r="K784" s="37"/>
      <c r="L784" s="37"/>
    </row>
    <row r="785" spans="1:12" x14ac:dyDescent="0.45">
      <c r="A785" s="36"/>
      <c r="C785" s="37"/>
      <c r="I785" s="37"/>
      <c r="J785" s="37"/>
      <c r="K785" s="37"/>
      <c r="L785" s="37"/>
    </row>
    <row r="786" spans="1:12" x14ac:dyDescent="0.45">
      <c r="A786" s="36"/>
      <c r="C786" s="37"/>
      <c r="I786" s="37"/>
      <c r="J786" s="37"/>
      <c r="K786" s="37"/>
      <c r="L786" s="37"/>
    </row>
    <row r="787" spans="1:12" x14ac:dyDescent="0.45">
      <c r="A787" s="36"/>
      <c r="C787" s="37"/>
      <c r="I787" s="37"/>
      <c r="J787" s="37"/>
      <c r="K787" s="37"/>
      <c r="L787" s="37"/>
    </row>
    <row r="788" spans="1:12" x14ac:dyDescent="0.45">
      <c r="A788" s="36"/>
      <c r="C788" s="37"/>
      <c r="I788" s="37"/>
      <c r="J788" s="37"/>
      <c r="K788" s="37"/>
      <c r="L788" s="37"/>
    </row>
    <row r="789" spans="1:12" x14ac:dyDescent="0.45">
      <c r="A789" s="36"/>
      <c r="C789" s="37"/>
      <c r="I789" s="37"/>
      <c r="J789" s="37"/>
      <c r="K789" s="37"/>
      <c r="L789" s="37"/>
    </row>
    <row r="790" spans="1:12" x14ac:dyDescent="0.45">
      <c r="A790" s="36"/>
      <c r="C790" s="37"/>
      <c r="I790" s="37"/>
      <c r="J790" s="37"/>
      <c r="K790" s="37"/>
      <c r="L790" s="37"/>
    </row>
    <row r="791" spans="1:12" x14ac:dyDescent="0.45">
      <c r="A791" s="36"/>
      <c r="C791" s="37"/>
      <c r="I791" s="37"/>
      <c r="J791" s="37"/>
      <c r="K791" s="37"/>
      <c r="L791" s="37"/>
    </row>
    <row r="792" spans="1:12" x14ac:dyDescent="0.45">
      <c r="A792" s="36"/>
      <c r="C792" s="37"/>
      <c r="I792" s="37"/>
      <c r="J792" s="37"/>
      <c r="K792" s="37"/>
      <c r="L792" s="37"/>
    </row>
    <row r="793" spans="1:12" x14ac:dyDescent="0.45">
      <c r="A793" s="36"/>
      <c r="C793" s="37"/>
      <c r="I793" s="37"/>
      <c r="J793" s="37"/>
      <c r="K793" s="37"/>
      <c r="L793" s="37"/>
    </row>
    <row r="794" spans="1:12" x14ac:dyDescent="0.45">
      <c r="A794" s="36"/>
      <c r="C794" s="37"/>
      <c r="I794" s="37"/>
      <c r="J794" s="37"/>
      <c r="K794" s="37"/>
      <c r="L794" s="37"/>
    </row>
    <row r="795" spans="1:12" x14ac:dyDescent="0.45">
      <c r="A795" s="36"/>
      <c r="C795" s="37"/>
      <c r="I795" s="37"/>
      <c r="J795" s="37"/>
      <c r="K795" s="37"/>
      <c r="L795" s="37"/>
    </row>
    <row r="796" spans="1:12" x14ac:dyDescent="0.45">
      <c r="A796" s="36"/>
      <c r="C796" s="37"/>
      <c r="I796" s="37"/>
      <c r="J796" s="37"/>
      <c r="K796" s="37"/>
      <c r="L796" s="37"/>
    </row>
    <row r="797" spans="1:12" x14ac:dyDescent="0.45">
      <c r="A797" s="36"/>
      <c r="C797" s="37"/>
      <c r="I797" s="37"/>
      <c r="J797" s="37"/>
      <c r="K797" s="37"/>
      <c r="L797" s="37"/>
    </row>
    <row r="798" spans="1:12" x14ac:dyDescent="0.45">
      <c r="A798" s="36"/>
      <c r="C798" s="37"/>
      <c r="I798" s="37"/>
      <c r="J798" s="37"/>
      <c r="K798" s="37"/>
      <c r="L798" s="37"/>
    </row>
    <row r="799" spans="1:12" x14ac:dyDescent="0.45">
      <c r="A799" s="36"/>
      <c r="C799" s="37"/>
      <c r="I799" s="37"/>
      <c r="J799" s="37"/>
      <c r="K799" s="37"/>
      <c r="L799" s="37"/>
    </row>
    <row r="800" spans="1:12" x14ac:dyDescent="0.45">
      <c r="A800" s="36"/>
      <c r="C800" s="37"/>
      <c r="I800" s="37"/>
      <c r="J800" s="37"/>
      <c r="K800" s="37"/>
      <c r="L800" s="37"/>
    </row>
    <row r="801" spans="1:12" x14ac:dyDescent="0.45">
      <c r="A801" s="36"/>
      <c r="C801" s="37"/>
      <c r="I801" s="37"/>
      <c r="J801" s="37"/>
      <c r="K801" s="37"/>
      <c r="L801" s="37"/>
    </row>
    <row r="802" spans="1:12" x14ac:dyDescent="0.45">
      <c r="A802" s="36"/>
      <c r="C802" s="37"/>
      <c r="I802" s="37"/>
      <c r="J802" s="37"/>
      <c r="K802" s="37"/>
      <c r="L802" s="37"/>
    </row>
    <row r="803" spans="1:12" x14ac:dyDescent="0.45">
      <c r="A803" s="36"/>
      <c r="C803" s="37"/>
      <c r="I803" s="37"/>
      <c r="J803" s="37"/>
      <c r="K803" s="37"/>
      <c r="L803" s="37"/>
    </row>
    <row r="804" spans="1:12" x14ac:dyDescent="0.45">
      <c r="A804" s="36"/>
      <c r="C804" s="37"/>
      <c r="I804" s="37"/>
      <c r="J804" s="37"/>
      <c r="K804" s="37"/>
      <c r="L804" s="37"/>
    </row>
    <row r="805" spans="1:12" x14ac:dyDescent="0.45">
      <c r="A805" s="36"/>
      <c r="C805" s="37"/>
      <c r="I805" s="37"/>
      <c r="J805" s="37"/>
      <c r="K805" s="37"/>
      <c r="L805" s="37"/>
    </row>
    <row r="806" spans="1:12" x14ac:dyDescent="0.45">
      <c r="A806" s="36"/>
      <c r="C806" s="37"/>
      <c r="I806" s="37"/>
      <c r="J806" s="37"/>
      <c r="K806" s="37"/>
      <c r="L806" s="37"/>
    </row>
    <row r="807" spans="1:12" x14ac:dyDescent="0.45">
      <c r="A807" s="36"/>
      <c r="C807" s="37"/>
      <c r="I807" s="37"/>
      <c r="J807" s="37"/>
      <c r="K807" s="37"/>
      <c r="L807" s="37"/>
    </row>
    <row r="808" spans="1:12" x14ac:dyDescent="0.45">
      <c r="A808" s="36"/>
      <c r="C808" s="37"/>
      <c r="I808" s="37"/>
      <c r="J808" s="37"/>
      <c r="K808" s="37"/>
      <c r="L808" s="37"/>
    </row>
    <row r="809" spans="1:12" x14ac:dyDescent="0.45">
      <c r="A809" s="36"/>
      <c r="C809" s="37"/>
      <c r="I809" s="37"/>
      <c r="J809" s="37"/>
      <c r="K809" s="37"/>
      <c r="L809" s="37"/>
    </row>
  </sheetData>
  <phoneticPr fontId="7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70"/>
  <sheetViews>
    <sheetView topLeftCell="A31" workbookViewId="0">
      <selection activeCell="C11" sqref="C11"/>
    </sheetView>
  </sheetViews>
  <sheetFormatPr defaultRowHeight="18" x14ac:dyDescent="0.2"/>
  <cols>
    <col min="1" max="1" width="6.5546875" style="1" customWidth="1"/>
    <col min="2" max="3" width="15.33203125" style="1" customWidth="1"/>
    <col min="4" max="5" width="17.77734375" style="1" customWidth="1"/>
    <col min="6" max="6" width="17.5546875" style="1" customWidth="1"/>
    <col min="7" max="16384" width="8.88671875" style="1"/>
  </cols>
  <sheetData>
    <row r="1" spans="1:6" x14ac:dyDescent="0.2">
      <c r="A1" s="16" t="s">
        <v>25</v>
      </c>
    </row>
    <row r="2" spans="1:6" x14ac:dyDescent="0.2">
      <c r="B2" s="15" t="s">
        <v>23</v>
      </c>
      <c r="C2" s="10"/>
      <c r="D2" s="1" t="s">
        <v>21</v>
      </c>
    </row>
    <row r="3" spans="1:6" x14ac:dyDescent="0.2">
      <c r="B3" s="4" t="s">
        <v>17</v>
      </c>
      <c r="C3" s="4" t="s">
        <v>19</v>
      </c>
      <c r="D3" s="12" t="s">
        <v>20</v>
      </c>
      <c r="E3" s="13" t="s">
        <v>5</v>
      </c>
      <c r="F3" s="14" t="s">
        <v>18</v>
      </c>
    </row>
    <row r="4" spans="1:6" x14ac:dyDescent="0.2">
      <c r="B4" s="5" t="s">
        <v>13</v>
      </c>
      <c r="C4" s="5"/>
      <c r="D4" s="3">
        <f t="shared" ref="D4:D10" si="0">ROUNDDOWN($F4/12,0)</f>
        <v>20609485</v>
      </c>
      <c r="E4" s="3">
        <f t="shared" ref="E4:E10" si="1">$F4-$D4*8</f>
        <v>82437945</v>
      </c>
      <c r="F4" s="3">
        <v>247313825</v>
      </c>
    </row>
    <row r="5" spans="1:6" x14ac:dyDescent="0.2">
      <c r="B5" s="5" t="s">
        <v>12</v>
      </c>
      <c r="C5" s="5"/>
      <c r="D5" s="3">
        <f t="shared" si="0"/>
        <v>5871021</v>
      </c>
      <c r="E5" s="3">
        <f t="shared" si="1"/>
        <v>23484092</v>
      </c>
      <c r="F5" s="3">
        <v>70452260</v>
      </c>
    </row>
    <row r="6" spans="1:6" x14ac:dyDescent="0.2">
      <c r="B6" s="5" t="s">
        <v>11</v>
      </c>
      <c r="C6" s="5"/>
      <c r="D6" s="3">
        <f t="shared" si="0"/>
        <v>11221023</v>
      </c>
      <c r="E6" s="3">
        <f t="shared" si="1"/>
        <v>44884094</v>
      </c>
      <c r="F6" s="3">
        <v>134652278</v>
      </c>
    </row>
    <row r="7" spans="1:6" x14ac:dyDescent="0.2">
      <c r="B7" s="5" t="s">
        <v>10</v>
      </c>
      <c r="C7" s="5"/>
      <c r="D7" s="3">
        <f t="shared" si="0"/>
        <v>1854069</v>
      </c>
      <c r="E7" s="3">
        <f t="shared" si="1"/>
        <v>7416278</v>
      </c>
      <c r="F7" s="3">
        <v>22248830</v>
      </c>
    </row>
    <row r="8" spans="1:6" x14ac:dyDescent="0.2">
      <c r="B8" s="5" t="s">
        <v>9</v>
      </c>
      <c r="C8" s="5"/>
      <c r="D8" s="3">
        <f t="shared" si="0"/>
        <v>10410952</v>
      </c>
      <c r="E8" s="3">
        <f t="shared" si="1"/>
        <v>41643816</v>
      </c>
      <c r="F8" s="3">
        <v>124931432</v>
      </c>
    </row>
    <row r="9" spans="1:6" x14ac:dyDescent="0.2">
      <c r="B9" s="5" t="s">
        <v>8</v>
      </c>
      <c r="C9" s="5"/>
      <c r="D9" s="3">
        <f t="shared" si="0"/>
        <v>16478387</v>
      </c>
      <c r="E9" s="3">
        <f t="shared" si="1"/>
        <v>65913548</v>
      </c>
      <c r="F9" s="3">
        <v>197740644</v>
      </c>
    </row>
    <row r="10" spans="1:6" x14ac:dyDescent="0.2">
      <c r="B10" s="4" t="s">
        <v>7</v>
      </c>
      <c r="C10" s="4"/>
      <c r="D10" s="3">
        <f t="shared" si="0"/>
        <v>5674403</v>
      </c>
      <c r="E10" s="3">
        <f t="shared" si="1"/>
        <v>22697619</v>
      </c>
      <c r="F10" s="3">
        <v>68092843</v>
      </c>
    </row>
    <row r="11" spans="1:6" x14ac:dyDescent="0.2">
      <c r="B11" s="4" t="s">
        <v>6</v>
      </c>
      <c r="C11" s="4"/>
      <c r="D11" s="2">
        <f>SUM(D4:D10)</f>
        <v>72119340</v>
      </c>
      <c r="E11" s="2">
        <f t="shared" ref="E11" si="2">SUM(E4:E10)</f>
        <v>288477392</v>
      </c>
      <c r="F11" s="2">
        <f>SUM(F4:F10)</f>
        <v>865432112</v>
      </c>
    </row>
    <row r="13" spans="1:6" x14ac:dyDescent="0.2">
      <c r="B13" s="15" t="s">
        <v>24</v>
      </c>
      <c r="C13" s="10"/>
      <c r="D13" s="10" t="s">
        <v>22</v>
      </c>
    </row>
    <row r="14" spans="1:6" ht="18.600000000000001" thickBot="1" x14ac:dyDescent="0.25">
      <c r="B14" s="4" t="s">
        <v>17</v>
      </c>
      <c r="C14" s="4" t="s">
        <v>19</v>
      </c>
      <c r="D14" s="13" t="s">
        <v>20</v>
      </c>
      <c r="E14" s="14" t="s">
        <v>5</v>
      </c>
      <c r="F14" s="9" t="s">
        <v>18</v>
      </c>
    </row>
    <row r="15" spans="1:6" x14ac:dyDescent="0.2">
      <c r="B15" s="5" t="s">
        <v>13</v>
      </c>
      <c r="C15" s="11"/>
      <c r="D15" s="3">
        <f t="shared" ref="D15:D18" si="3">ROUNDDOWN($F15/12,0)</f>
        <v>0</v>
      </c>
      <c r="E15" s="6">
        <f t="shared" ref="E15:E21" si="4">$F15-$D15*8</f>
        <v>0</v>
      </c>
      <c r="F15" s="3">
        <v>0</v>
      </c>
    </row>
    <row r="16" spans="1:6" x14ac:dyDescent="0.2">
      <c r="B16" s="5" t="s">
        <v>12</v>
      </c>
      <c r="C16" s="5"/>
      <c r="D16" s="3">
        <f t="shared" si="3"/>
        <v>0</v>
      </c>
      <c r="E16" s="3">
        <f t="shared" si="4"/>
        <v>0</v>
      </c>
      <c r="F16" s="3">
        <v>0</v>
      </c>
    </row>
    <row r="17" spans="1:6" x14ac:dyDescent="0.2">
      <c r="B17" s="5" t="s">
        <v>11</v>
      </c>
      <c r="C17" s="5"/>
      <c r="D17" s="3">
        <f t="shared" si="3"/>
        <v>0</v>
      </c>
      <c r="E17" s="3">
        <f t="shared" si="4"/>
        <v>0</v>
      </c>
      <c r="F17" s="3">
        <v>0</v>
      </c>
    </row>
    <row r="18" spans="1:6" x14ac:dyDescent="0.2">
      <c r="B18" s="5" t="s">
        <v>10</v>
      </c>
      <c r="C18" s="5"/>
      <c r="D18" s="3">
        <f t="shared" si="3"/>
        <v>0</v>
      </c>
      <c r="E18" s="3">
        <f t="shared" si="4"/>
        <v>0</v>
      </c>
      <c r="F18" s="3">
        <v>0</v>
      </c>
    </row>
    <row r="19" spans="1:6" x14ac:dyDescent="0.2">
      <c r="B19" s="5" t="s">
        <v>9</v>
      </c>
      <c r="C19" s="5"/>
      <c r="D19" s="3">
        <f>ROUNDDOWN($F19/12,0)</f>
        <v>19016430</v>
      </c>
      <c r="E19" s="3">
        <f t="shared" si="4"/>
        <v>76065724</v>
      </c>
      <c r="F19" s="3">
        <v>228197164</v>
      </c>
    </row>
    <row r="20" spans="1:6" x14ac:dyDescent="0.2">
      <c r="B20" s="5" t="s">
        <v>8</v>
      </c>
      <c r="C20" s="5"/>
      <c r="D20" s="3">
        <f t="shared" ref="D20:D21" si="5">ROUNDDOWN($F20/12,0)</f>
        <v>0</v>
      </c>
      <c r="E20" s="3">
        <f t="shared" si="4"/>
        <v>0</v>
      </c>
      <c r="F20" s="3">
        <v>0</v>
      </c>
    </row>
    <row r="21" spans="1:6" x14ac:dyDescent="0.2">
      <c r="B21" s="4" t="s">
        <v>7</v>
      </c>
      <c r="C21" s="4"/>
      <c r="D21" s="3">
        <f t="shared" si="5"/>
        <v>0</v>
      </c>
      <c r="E21" s="3">
        <f t="shared" si="4"/>
        <v>0</v>
      </c>
      <c r="F21" s="3">
        <v>0</v>
      </c>
    </row>
    <row r="22" spans="1:6" x14ac:dyDescent="0.2">
      <c r="B22" s="4" t="s">
        <v>6</v>
      </c>
      <c r="C22" s="4"/>
      <c r="D22" s="2">
        <f>SUM(D15:D21)</f>
        <v>19016430</v>
      </c>
      <c r="E22" s="2">
        <f t="shared" ref="E22" si="6">SUM(E15:E21)</f>
        <v>76065724</v>
      </c>
      <c r="F22" s="2">
        <f>SUM(F15:F21)</f>
        <v>228197164</v>
      </c>
    </row>
    <row r="25" spans="1:6" x14ac:dyDescent="0.2">
      <c r="A25" s="16" t="s">
        <v>26</v>
      </c>
    </row>
    <row r="26" spans="1:6" x14ac:dyDescent="0.2">
      <c r="B26" s="1" t="s">
        <v>23</v>
      </c>
      <c r="D26" s="17" t="s">
        <v>27</v>
      </c>
    </row>
    <row r="27" spans="1:6" ht="18.600000000000001" thickBot="1" x14ac:dyDescent="0.25">
      <c r="B27" s="4" t="s">
        <v>17</v>
      </c>
      <c r="C27" s="4"/>
      <c r="D27" s="8" t="s">
        <v>0</v>
      </c>
      <c r="E27" s="7" t="s">
        <v>14</v>
      </c>
      <c r="F27" s="9" t="s">
        <v>15</v>
      </c>
    </row>
    <row r="28" spans="1:6" x14ac:dyDescent="0.2">
      <c r="B28" s="5" t="s">
        <v>13</v>
      </c>
      <c r="C28" s="11"/>
      <c r="D28" s="3">
        <f t="shared" ref="D28:D34" si="7">ROUNDDOWN($F28/12,0)</f>
        <v>181821</v>
      </c>
      <c r="E28" s="6">
        <f t="shared" ref="E28:E34" si="8">$F28-$D28*8</f>
        <v>727293</v>
      </c>
      <c r="F28" s="3">
        <v>2181861</v>
      </c>
    </row>
    <row r="29" spans="1:6" x14ac:dyDescent="0.2">
      <c r="B29" s="5" t="s">
        <v>12</v>
      </c>
      <c r="C29" s="5"/>
      <c r="D29" s="3">
        <f t="shared" si="7"/>
        <v>0</v>
      </c>
      <c r="E29" s="3">
        <f t="shared" si="8"/>
        <v>0</v>
      </c>
      <c r="F29" s="3">
        <v>0</v>
      </c>
    </row>
    <row r="30" spans="1:6" x14ac:dyDescent="0.2">
      <c r="B30" s="5" t="s">
        <v>11</v>
      </c>
      <c r="C30" s="5"/>
      <c r="D30" s="3">
        <f t="shared" si="7"/>
        <v>9948</v>
      </c>
      <c r="E30" s="3">
        <f t="shared" si="8"/>
        <v>39796</v>
      </c>
      <c r="F30" s="3">
        <v>119380</v>
      </c>
    </row>
    <row r="31" spans="1:6" x14ac:dyDescent="0.2">
      <c r="B31" s="5" t="s">
        <v>10</v>
      </c>
      <c r="C31" s="5"/>
      <c r="D31" s="3">
        <f t="shared" si="7"/>
        <v>6148461</v>
      </c>
      <c r="E31" s="3">
        <f t="shared" si="8"/>
        <v>24593855</v>
      </c>
      <c r="F31" s="3">
        <v>73781543</v>
      </c>
    </row>
    <row r="32" spans="1:6" x14ac:dyDescent="0.2">
      <c r="B32" s="5" t="s">
        <v>9</v>
      </c>
      <c r="C32" s="5"/>
      <c r="D32" s="3">
        <f t="shared" si="7"/>
        <v>2349422</v>
      </c>
      <c r="E32" s="3">
        <f t="shared" si="8"/>
        <v>9397696</v>
      </c>
      <c r="F32" s="3">
        <v>28193072</v>
      </c>
    </row>
    <row r="33" spans="2:6" x14ac:dyDescent="0.2">
      <c r="B33" s="5" t="s">
        <v>8</v>
      </c>
      <c r="C33" s="5"/>
      <c r="D33" s="3">
        <f t="shared" si="7"/>
        <v>18791</v>
      </c>
      <c r="E33" s="3">
        <f t="shared" si="8"/>
        <v>75166</v>
      </c>
      <c r="F33" s="3">
        <v>225494</v>
      </c>
    </row>
    <row r="34" spans="2:6" x14ac:dyDescent="0.2">
      <c r="B34" s="4" t="s">
        <v>7</v>
      </c>
      <c r="C34" s="4"/>
      <c r="D34" s="3">
        <f t="shared" si="7"/>
        <v>4191901</v>
      </c>
      <c r="E34" s="3">
        <f t="shared" si="8"/>
        <v>16767604</v>
      </c>
      <c r="F34" s="3">
        <v>50302812</v>
      </c>
    </row>
    <row r="35" spans="2:6" x14ac:dyDescent="0.2">
      <c r="B35" s="4" t="s">
        <v>6</v>
      </c>
      <c r="C35" s="4"/>
      <c r="D35" s="2">
        <f>SUM(D28:D34)</f>
        <v>12900344</v>
      </c>
      <c r="E35" s="2">
        <f t="shared" ref="E35:F35" si="9">SUM(E28:E34)</f>
        <v>51601410</v>
      </c>
      <c r="F35" s="3">
        <f t="shared" si="9"/>
        <v>154804162</v>
      </c>
    </row>
    <row r="38" spans="2:6" x14ac:dyDescent="0.2">
      <c r="B38" s="15" t="s">
        <v>24</v>
      </c>
      <c r="D38" s="17" t="s">
        <v>28</v>
      </c>
    </row>
    <row r="39" spans="2:6" ht="18.600000000000001" thickBot="1" x14ac:dyDescent="0.25">
      <c r="B39" s="4" t="s">
        <v>17</v>
      </c>
      <c r="C39" s="4"/>
      <c r="D39" s="8" t="s">
        <v>0</v>
      </c>
      <c r="E39" s="7" t="s">
        <v>14</v>
      </c>
      <c r="F39" s="9" t="s">
        <v>15</v>
      </c>
    </row>
    <row r="40" spans="2:6" x14ac:dyDescent="0.2">
      <c r="B40" s="5" t="s">
        <v>13</v>
      </c>
      <c r="C40" s="11"/>
      <c r="D40" s="3">
        <f t="shared" ref="D40:D46" si="10">ROUNDDOWN($F40/12,0)</f>
        <v>0</v>
      </c>
      <c r="E40" s="6">
        <f t="shared" ref="E40:E46" si="11">$F40-$D40*8</f>
        <v>0</v>
      </c>
      <c r="F40" s="3">
        <v>0</v>
      </c>
    </row>
    <row r="41" spans="2:6" x14ac:dyDescent="0.2">
      <c r="B41" s="5" t="s">
        <v>12</v>
      </c>
      <c r="C41" s="5"/>
      <c r="D41" s="3">
        <f t="shared" si="10"/>
        <v>0</v>
      </c>
      <c r="E41" s="3">
        <f t="shared" si="11"/>
        <v>0</v>
      </c>
      <c r="F41" s="3">
        <v>0</v>
      </c>
    </row>
    <row r="42" spans="2:6" x14ac:dyDescent="0.2">
      <c r="B42" s="5" t="s">
        <v>11</v>
      </c>
      <c r="C42" s="5"/>
      <c r="D42" s="3">
        <f t="shared" si="10"/>
        <v>0</v>
      </c>
      <c r="E42" s="3">
        <f t="shared" si="11"/>
        <v>0</v>
      </c>
      <c r="F42" s="3">
        <v>0</v>
      </c>
    </row>
    <row r="43" spans="2:6" x14ac:dyDescent="0.2">
      <c r="B43" s="5" t="s">
        <v>10</v>
      </c>
      <c r="C43" s="5"/>
      <c r="D43" s="3">
        <f t="shared" si="10"/>
        <v>0</v>
      </c>
      <c r="E43" s="3">
        <f t="shared" si="11"/>
        <v>0</v>
      </c>
      <c r="F43" s="3">
        <v>0</v>
      </c>
    </row>
    <row r="44" spans="2:6" x14ac:dyDescent="0.2">
      <c r="B44" s="5" t="s">
        <v>9</v>
      </c>
      <c r="C44" s="5"/>
      <c r="D44" s="3">
        <f t="shared" si="10"/>
        <v>0</v>
      </c>
      <c r="E44" s="3">
        <f t="shared" si="11"/>
        <v>0</v>
      </c>
      <c r="F44" s="3">
        <v>0</v>
      </c>
    </row>
    <row r="45" spans="2:6" x14ac:dyDescent="0.2">
      <c r="B45" s="5" t="s">
        <v>8</v>
      </c>
      <c r="C45" s="5"/>
      <c r="D45" s="3">
        <f t="shared" si="10"/>
        <v>0</v>
      </c>
      <c r="E45" s="3">
        <f t="shared" si="11"/>
        <v>0</v>
      </c>
      <c r="F45" s="3">
        <v>0</v>
      </c>
    </row>
    <row r="46" spans="2:6" x14ac:dyDescent="0.2">
      <c r="B46" s="4" t="s">
        <v>7</v>
      </c>
      <c r="C46" s="4"/>
      <c r="D46" s="3">
        <f t="shared" si="10"/>
        <v>0</v>
      </c>
      <c r="E46" s="3">
        <f t="shared" si="11"/>
        <v>0</v>
      </c>
      <c r="F46" s="3">
        <v>0</v>
      </c>
    </row>
    <row r="47" spans="2:6" x14ac:dyDescent="0.2">
      <c r="B47" s="4" t="s">
        <v>6</v>
      </c>
      <c r="C47" s="4"/>
      <c r="D47" s="2">
        <f>SUM(D40:D46)</f>
        <v>0</v>
      </c>
      <c r="E47" s="2">
        <f t="shared" ref="E47" si="12">SUM(E40:E46)</f>
        <v>0</v>
      </c>
      <c r="F47" s="3">
        <f>SUM(F40:F46)</f>
        <v>0</v>
      </c>
    </row>
    <row r="49" spans="1:6" x14ac:dyDescent="0.2">
      <c r="A49" s="1" t="s">
        <v>16</v>
      </c>
    </row>
    <row r="50" spans="1:6" x14ac:dyDescent="0.2">
      <c r="B50" s="1" t="s">
        <v>23</v>
      </c>
      <c r="D50" s="17" t="s">
        <v>29</v>
      </c>
    </row>
    <row r="51" spans="1:6" ht="18.600000000000001" thickBot="1" x14ac:dyDescent="0.25">
      <c r="B51" s="4" t="s">
        <v>17</v>
      </c>
      <c r="C51" s="4"/>
      <c r="D51" s="8" t="s">
        <v>0</v>
      </c>
      <c r="E51" s="7" t="s">
        <v>14</v>
      </c>
      <c r="F51" s="9" t="s">
        <v>15</v>
      </c>
    </row>
    <row r="52" spans="1:6" x14ac:dyDescent="0.2">
      <c r="B52" s="5" t="s">
        <v>13</v>
      </c>
      <c r="C52" s="11"/>
      <c r="D52" s="3">
        <f t="shared" ref="D52:D58" si="13">ROUNDDOWN($F52/12,0)</f>
        <v>26490</v>
      </c>
      <c r="E52" s="6">
        <f t="shared" ref="E52:E58" si="14">$F52-$D52*8</f>
        <v>105961</v>
      </c>
      <c r="F52" s="3">
        <v>317881</v>
      </c>
    </row>
    <row r="53" spans="1:6" x14ac:dyDescent="0.2">
      <c r="B53" s="5" t="s">
        <v>12</v>
      </c>
      <c r="C53" s="5"/>
      <c r="D53" s="3">
        <f t="shared" si="13"/>
        <v>0</v>
      </c>
      <c r="E53" s="3">
        <f t="shared" si="14"/>
        <v>0</v>
      </c>
      <c r="F53" s="3">
        <v>0</v>
      </c>
    </row>
    <row r="54" spans="1:6" x14ac:dyDescent="0.2">
      <c r="B54" s="5" t="s">
        <v>11</v>
      </c>
      <c r="C54" s="5"/>
      <c r="D54" s="3">
        <f t="shared" si="13"/>
        <v>3466</v>
      </c>
      <c r="E54" s="3">
        <f t="shared" si="14"/>
        <v>13875</v>
      </c>
      <c r="F54" s="3">
        <v>41603</v>
      </c>
    </row>
    <row r="55" spans="1:6" x14ac:dyDescent="0.2">
      <c r="B55" s="5" t="s">
        <v>10</v>
      </c>
      <c r="C55" s="5"/>
      <c r="D55" s="3">
        <f t="shared" si="13"/>
        <v>1827030</v>
      </c>
      <c r="E55" s="3">
        <f t="shared" si="14"/>
        <v>7308128</v>
      </c>
      <c r="F55" s="3">
        <v>21924368</v>
      </c>
    </row>
    <row r="56" spans="1:6" x14ac:dyDescent="0.2">
      <c r="B56" s="5" t="s">
        <v>9</v>
      </c>
      <c r="C56" s="5"/>
      <c r="D56" s="3">
        <f t="shared" si="13"/>
        <v>1226694</v>
      </c>
      <c r="E56" s="3">
        <f t="shared" si="14"/>
        <v>4906776</v>
      </c>
      <c r="F56" s="3">
        <v>14720328</v>
      </c>
    </row>
    <row r="57" spans="1:6" x14ac:dyDescent="0.2">
      <c r="B57" s="5" t="s">
        <v>8</v>
      </c>
      <c r="C57" s="5"/>
      <c r="D57" s="3">
        <f t="shared" si="13"/>
        <v>0</v>
      </c>
      <c r="E57" s="3">
        <f t="shared" si="14"/>
        <v>0</v>
      </c>
      <c r="F57" s="3">
        <v>0</v>
      </c>
    </row>
    <row r="58" spans="1:6" x14ac:dyDescent="0.2">
      <c r="B58" s="4" t="s">
        <v>7</v>
      </c>
      <c r="C58" s="4"/>
      <c r="D58" s="3">
        <f t="shared" si="13"/>
        <v>256698</v>
      </c>
      <c r="E58" s="3">
        <f t="shared" si="14"/>
        <v>1026796</v>
      </c>
      <c r="F58" s="3">
        <v>3080380</v>
      </c>
    </row>
    <row r="59" spans="1:6" x14ac:dyDescent="0.2">
      <c r="B59" s="4" t="s">
        <v>6</v>
      </c>
      <c r="C59" s="4"/>
      <c r="D59" s="2">
        <f>SUM(D52:D58)</f>
        <v>3340378</v>
      </c>
      <c r="E59" s="2">
        <f t="shared" ref="E59" si="15">SUM(E52:E58)</f>
        <v>13361536</v>
      </c>
      <c r="F59" s="3">
        <f>SUM(F52:F58)</f>
        <v>40084560</v>
      </c>
    </row>
    <row r="61" spans="1:6" x14ac:dyDescent="0.2">
      <c r="B61" s="1" t="s">
        <v>24</v>
      </c>
      <c r="D61" s="17" t="s">
        <v>30</v>
      </c>
    </row>
    <row r="62" spans="1:6" ht="18.600000000000001" thickBot="1" x14ac:dyDescent="0.25">
      <c r="B62" s="4" t="s">
        <v>17</v>
      </c>
      <c r="C62" s="4"/>
      <c r="D62" s="8" t="s">
        <v>0</v>
      </c>
      <c r="E62" s="7" t="s">
        <v>14</v>
      </c>
      <c r="F62" s="9" t="s">
        <v>15</v>
      </c>
    </row>
    <row r="63" spans="1:6" x14ac:dyDescent="0.2">
      <c r="B63" s="5" t="s">
        <v>13</v>
      </c>
      <c r="C63" s="11"/>
      <c r="D63" s="3">
        <f t="shared" ref="D63:D69" si="16">ROUNDDOWN($F63/12,0)</f>
        <v>0</v>
      </c>
      <c r="E63" s="6">
        <f t="shared" ref="E63:E69" si="17">$F63-$D63*8</f>
        <v>0</v>
      </c>
      <c r="F63" s="3">
        <v>0</v>
      </c>
    </row>
    <row r="64" spans="1:6" x14ac:dyDescent="0.2">
      <c r="B64" s="5" t="s">
        <v>12</v>
      </c>
      <c r="C64" s="5"/>
      <c r="D64" s="3">
        <f t="shared" si="16"/>
        <v>0</v>
      </c>
      <c r="E64" s="3">
        <f t="shared" si="17"/>
        <v>0</v>
      </c>
      <c r="F64" s="3">
        <v>0</v>
      </c>
    </row>
    <row r="65" spans="2:6" x14ac:dyDescent="0.2">
      <c r="B65" s="5" t="s">
        <v>11</v>
      </c>
      <c r="C65" s="5"/>
      <c r="D65" s="3">
        <f t="shared" si="16"/>
        <v>0</v>
      </c>
      <c r="E65" s="3">
        <f t="shared" si="17"/>
        <v>0</v>
      </c>
      <c r="F65" s="3">
        <v>0</v>
      </c>
    </row>
    <row r="66" spans="2:6" x14ac:dyDescent="0.2">
      <c r="B66" s="5" t="s">
        <v>10</v>
      </c>
      <c r="C66" s="5"/>
      <c r="D66" s="3">
        <f t="shared" si="16"/>
        <v>805441</v>
      </c>
      <c r="E66" s="3">
        <f t="shared" si="17"/>
        <v>3221768</v>
      </c>
      <c r="F66" s="3">
        <v>9665296</v>
      </c>
    </row>
    <row r="67" spans="2:6" x14ac:dyDescent="0.2">
      <c r="B67" s="5" t="s">
        <v>9</v>
      </c>
      <c r="C67" s="5"/>
      <c r="D67" s="3">
        <f t="shared" si="16"/>
        <v>297082</v>
      </c>
      <c r="E67" s="3">
        <f t="shared" si="17"/>
        <v>1188338</v>
      </c>
      <c r="F67" s="3">
        <v>3564994</v>
      </c>
    </row>
    <row r="68" spans="2:6" x14ac:dyDescent="0.2">
      <c r="B68" s="5" t="s">
        <v>8</v>
      </c>
      <c r="C68" s="5"/>
      <c r="D68" s="3">
        <f t="shared" si="16"/>
        <v>0</v>
      </c>
      <c r="E68" s="3">
        <f t="shared" si="17"/>
        <v>0</v>
      </c>
      <c r="F68" s="3">
        <v>0</v>
      </c>
    </row>
    <row r="69" spans="2:6" x14ac:dyDescent="0.2">
      <c r="B69" s="4" t="s">
        <v>7</v>
      </c>
      <c r="C69" s="4"/>
      <c r="D69" s="3">
        <f t="shared" si="16"/>
        <v>0</v>
      </c>
      <c r="E69" s="3">
        <f t="shared" si="17"/>
        <v>0</v>
      </c>
      <c r="F69" s="3">
        <v>0</v>
      </c>
    </row>
    <row r="70" spans="2:6" x14ac:dyDescent="0.2">
      <c r="B70" s="4" t="s">
        <v>6</v>
      </c>
      <c r="C70" s="4"/>
      <c r="D70" s="2">
        <f>SUM(D63:D69)</f>
        <v>1102523</v>
      </c>
      <c r="E70" s="2">
        <f t="shared" ref="E70" si="18">SUM(E63:E69)</f>
        <v>4410106</v>
      </c>
      <c r="F70" s="3">
        <f>SUM(F63:F69)</f>
        <v>13230290</v>
      </c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B479-211D-47BB-8568-A1F1E9AC14F6}">
  <sheetPr codeName="Sheet3"/>
  <dimension ref="A1:V59"/>
  <sheetViews>
    <sheetView tabSelected="1" workbookViewId="0">
      <selection activeCell="A44" sqref="A44"/>
    </sheetView>
  </sheetViews>
  <sheetFormatPr defaultRowHeight="18" x14ac:dyDescent="0.2"/>
  <cols>
    <col min="1" max="1" width="7.5546875" style="45" customWidth="1"/>
    <col min="2" max="2" width="20" style="45" customWidth="1"/>
    <col min="3" max="3" width="12.21875" style="45" customWidth="1"/>
    <col min="4" max="4" width="8.5546875" style="45" customWidth="1"/>
    <col min="5" max="7" width="14.33203125" style="45" customWidth="1"/>
    <col min="8" max="9" width="8.5546875" style="45" customWidth="1"/>
    <col min="10" max="12" width="14.33203125" style="45" customWidth="1"/>
    <col min="13" max="14" width="8.5546875" style="45" customWidth="1"/>
    <col min="15" max="17" width="14.33203125" style="45" customWidth="1"/>
    <col min="18" max="19" width="8.5546875" style="45" customWidth="1"/>
    <col min="20" max="22" width="14.33203125" style="45" customWidth="1"/>
    <col min="23" max="16384" width="8.88671875" style="45"/>
  </cols>
  <sheetData>
    <row r="1" spans="1:22" x14ac:dyDescent="0.2">
      <c r="B1" s="45" t="s">
        <v>156</v>
      </c>
      <c r="C1" s="53"/>
      <c r="F1" s="45" t="s">
        <v>157</v>
      </c>
      <c r="G1" s="53">
        <v>44153</v>
      </c>
    </row>
    <row r="2" spans="1:22" x14ac:dyDescent="0.2">
      <c r="A2" s="45" t="s">
        <v>155</v>
      </c>
      <c r="B2" s="46" t="s">
        <v>17</v>
      </c>
      <c r="C2" s="49" t="s">
        <v>132</v>
      </c>
      <c r="D2" s="50"/>
      <c r="E2" s="50"/>
      <c r="F2" s="50"/>
      <c r="G2" s="51"/>
      <c r="H2" s="52" t="s">
        <v>137</v>
      </c>
      <c r="I2" s="50"/>
      <c r="J2" s="50"/>
      <c r="K2" s="50"/>
      <c r="L2" s="51"/>
      <c r="M2" s="52" t="s">
        <v>138</v>
      </c>
      <c r="N2" s="50"/>
      <c r="O2" s="50"/>
      <c r="P2" s="50"/>
      <c r="Q2" s="51"/>
      <c r="R2" s="52" t="s">
        <v>139</v>
      </c>
      <c r="S2" s="50"/>
      <c r="T2" s="50"/>
      <c r="U2" s="50"/>
      <c r="V2" s="51"/>
    </row>
    <row r="3" spans="1:22" x14ac:dyDescent="0.2">
      <c r="A3" s="45">
        <v>1</v>
      </c>
      <c r="B3" s="47" t="s">
        <v>130</v>
      </c>
      <c r="C3" s="47" t="s">
        <v>133</v>
      </c>
      <c r="D3" s="48" t="s">
        <v>134</v>
      </c>
      <c r="E3" s="48" t="s">
        <v>135</v>
      </c>
      <c r="F3" s="48" t="s">
        <v>136</v>
      </c>
      <c r="G3" s="48" t="s">
        <v>131</v>
      </c>
      <c r="H3" s="47" t="s">
        <v>140</v>
      </c>
      <c r="I3" s="48" t="s">
        <v>141</v>
      </c>
      <c r="J3" s="48" t="s">
        <v>142</v>
      </c>
      <c r="K3" s="48" t="s">
        <v>143</v>
      </c>
      <c r="L3" s="48" t="s">
        <v>144</v>
      </c>
      <c r="M3" s="47" t="s">
        <v>145</v>
      </c>
      <c r="N3" s="48" t="s">
        <v>146</v>
      </c>
      <c r="O3" s="48" t="s">
        <v>147</v>
      </c>
      <c r="P3" s="48" t="s">
        <v>148</v>
      </c>
      <c r="Q3" s="48" t="s">
        <v>149</v>
      </c>
      <c r="R3" s="47" t="s">
        <v>150</v>
      </c>
      <c r="S3" s="48" t="s">
        <v>151</v>
      </c>
      <c r="T3" s="48" t="s">
        <v>152</v>
      </c>
      <c r="U3" s="48" t="s">
        <v>153</v>
      </c>
      <c r="V3" s="48" t="s">
        <v>154</v>
      </c>
    </row>
    <row r="4" spans="1:22" x14ac:dyDescent="0.2">
      <c r="A4" s="45">
        <v>2</v>
      </c>
      <c r="B4" s="47" t="s">
        <v>114</v>
      </c>
      <c r="C4" s="47">
        <v>20851</v>
      </c>
      <c r="D4" s="48">
        <v>20851</v>
      </c>
      <c r="E4" s="48">
        <v>94380298</v>
      </c>
      <c r="F4" s="48">
        <v>0</v>
      </c>
      <c r="G4" s="48">
        <f>E4+F4</f>
        <v>94380298</v>
      </c>
      <c r="H4" s="47">
        <v>18464</v>
      </c>
      <c r="I4" s="48">
        <v>18464</v>
      </c>
      <c r="J4" s="48">
        <v>67182693</v>
      </c>
      <c r="K4" s="48"/>
      <c r="L4" s="48">
        <f>J4+K4</f>
        <v>67182693</v>
      </c>
      <c r="M4" s="47">
        <v>178</v>
      </c>
      <c r="N4" s="48">
        <v>178</v>
      </c>
      <c r="O4" s="48">
        <v>543801</v>
      </c>
      <c r="P4" s="48"/>
      <c r="Q4" s="48">
        <f>O4+P4</f>
        <v>543801</v>
      </c>
      <c r="R4" s="47">
        <v>20864</v>
      </c>
      <c r="S4" s="48">
        <v>20864</v>
      </c>
      <c r="T4" s="48">
        <f t="shared" ref="T4:T14" si="0">E4+J4+O4</f>
        <v>162106792</v>
      </c>
      <c r="U4" s="48">
        <f t="shared" ref="U4:U14" si="1">F4+K4+P4</f>
        <v>0</v>
      </c>
      <c r="V4" s="48">
        <f>T4+U4</f>
        <v>162106792</v>
      </c>
    </row>
    <row r="5" spans="1:22" x14ac:dyDescent="0.2">
      <c r="A5" s="45">
        <v>3</v>
      </c>
      <c r="B5" s="47" t="s">
        <v>115</v>
      </c>
      <c r="C5" s="47"/>
      <c r="D5" s="48"/>
      <c r="E5" s="48"/>
      <c r="F5" s="48"/>
      <c r="G5" s="48">
        <f t="shared" ref="G5:G14" si="2">E5+F5</f>
        <v>0</v>
      </c>
      <c r="H5" s="47"/>
      <c r="I5" s="48"/>
      <c r="J5" s="48"/>
      <c r="K5" s="48"/>
      <c r="L5" s="48">
        <f t="shared" ref="L5:L14" si="3">J5+K5</f>
        <v>0</v>
      </c>
      <c r="M5" s="47"/>
      <c r="N5" s="48"/>
      <c r="O5" s="48"/>
      <c r="P5" s="48"/>
      <c r="Q5" s="48">
        <f t="shared" ref="Q5:Q14" si="4">O5+P5</f>
        <v>0</v>
      </c>
      <c r="R5" s="47"/>
      <c r="S5" s="48"/>
      <c r="T5" s="48">
        <f t="shared" si="0"/>
        <v>0</v>
      </c>
      <c r="U5" s="48">
        <f t="shared" si="1"/>
        <v>0</v>
      </c>
      <c r="V5" s="48">
        <f t="shared" ref="V5:V14" si="5">T5+U5</f>
        <v>0</v>
      </c>
    </row>
    <row r="6" spans="1:22" x14ac:dyDescent="0.2">
      <c r="A6" s="45">
        <v>4</v>
      </c>
      <c r="B6" s="47" t="s">
        <v>116</v>
      </c>
      <c r="C6" s="47"/>
      <c r="D6" s="48"/>
      <c r="E6" s="48"/>
      <c r="F6" s="48"/>
      <c r="G6" s="48">
        <f t="shared" si="2"/>
        <v>0</v>
      </c>
      <c r="H6" s="47"/>
      <c r="I6" s="48"/>
      <c r="J6" s="48"/>
      <c r="K6" s="48"/>
      <c r="L6" s="48">
        <f t="shared" si="3"/>
        <v>0</v>
      </c>
      <c r="M6" s="47"/>
      <c r="N6" s="48"/>
      <c r="O6" s="48"/>
      <c r="P6" s="48"/>
      <c r="Q6" s="48">
        <f t="shared" si="4"/>
        <v>0</v>
      </c>
      <c r="R6" s="47"/>
      <c r="S6" s="48"/>
      <c r="T6" s="48">
        <f t="shared" si="0"/>
        <v>0</v>
      </c>
      <c r="U6" s="48">
        <f t="shared" si="1"/>
        <v>0</v>
      </c>
      <c r="V6" s="48">
        <f t="shared" si="5"/>
        <v>0</v>
      </c>
    </row>
    <row r="7" spans="1:22" x14ac:dyDescent="0.2">
      <c r="A7" s="45">
        <v>5</v>
      </c>
      <c r="B7" s="47" t="s">
        <v>117</v>
      </c>
      <c r="C7" s="47"/>
      <c r="D7" s="48"/>
      <c r="E7" s="48"/>
      <c r="F7" s="48"/>
      <c r="G7" s="48">
        <f t="shared" si="2"/>
        <v>0</v>
      </c>
      <c r="H7" s="47"/>
      <c r="I7" s="48"/>
      <c r="J7" s="48"/>
      <c r="K7" s="48"/>
      <c r="L7" s="48">
        <f t="shared" si="3"/>
        <v>0</v>
      </c>
      <c r="M7" s="47"/>
      <c r="N7" s="48"/>
      <c r="O7" s="48"/>
      <c r="P7" s="48"/>
      <c r="Q7" s="48">
        <f t="shared" si="4"/>
        <v>0</v>
      </c>
      <c r="R7" s="47"/>
      <c r="S7" s="48"/>
      <c r="T7" s="48">
        <f t="shared" si="0"/>
        <v>0</v>
      </c>
      <c r="U7" s="48">
        <f t="shared" si="1"/>
        <v>0</v>
      </c>
      <c r="V7" s="48">
        <f t="shared" si="5"/>
        <v>0</v>
      </c>
    </row>
    <row r="8" spans="1:22" x14ac:dyDescent="0.2">
      <c r="A8" s="45">
        <v>6</v>
      </c>
      <c r="B8" s="47" t="s">
        <v>118</v>
      </c>
      <c r="C8" s="47"/>
      <c r="D8" s="48"/>
      <c r="E8" s="48"/>
      <c r="F8" s="48"/>
      <c r="G8" s="48">
        <f t="shared" si="2"/>
        <v>0</v>
      </c>
      <c r="H8" s="47"/>
      <c r="I8" s="48"/>
      <c r="J8" s="48"/>
      <c r="K8" s="48"/>
      <c r="L8" s="48">
        <f t="shared" si="3"/>
        <v>0</v>
      </c>
      <c r="M8" s="47"/>
      <c r="N8" s="48"/>
      <c r="O8" s="48"/>
      <c r="P8" s="48"/>
      <c r="Q8" s="48">
        <f t="shared" si="4"/>
        <v>0</v>
      </c>
      <c r="R8" s="47"/>
      <c r="S8" s="48"/>
      <c r="T8" s="48">
        <f t="shared" si="0"/>
        <v>0</v>
      </c>
      <c r="U8" s="48">
        <f t="shared" si="1"/>
        <v>0</v>
      </c>
      <c r="V8" s="48">
        <f t="shared" si="5"/>
        <v>0</v>
      </c>
    </row>
    <row r="9" spans="1:22" x14ac:dyDescent="0.2">
      <c r="A9" s="45">
        <v>7</v>
      </c>
      <c r="B9" s="47" t="s">
        <v>119</v>
      </c>
      <c r="C9" s="47"/>
      <c r="D9" s="48"/>
      <c r="E9" s="48"/>
      <c r="F9" s="48"/>
      <c r="G9" s="48">
        <f t="shared" si="2"/>
        <v>0</v>
      </c>
      <c r="H9" s="47"/>
      <c r="I9" s="48"/>
      <c r="J9" s="48"/>
      <c r="K9" s="48"/>
      <c r="L9" s="48">
        <f t="shared" si="3"/>
        <v>0</v>
      </c>
      <c r="M9" s="47"/>
      <c r="N9" s="48"/>
      <c r="O9" s="48"/>
      <c r="P9" s="48"/>
      <c r="Q9" s="48">
        <f t="shared" si="4"/>
        <v>0</v>
      </c>
      <c r="R9" s="47"/>
      <c r="S9" s="48"/>
      <c r="T9" s="48">
        <f t="shared" si="0"/>
        <v>0</v>
      </c>
      <c r="U9" s="48">
        <f t="shared" si="1"/>
        <v>0</v>
      </c>
      <c r="V9" s="48">
        <f t="shared" si="5"/>
        <v>0</v>
      </c>
    </row>
    <row r="10" spans="1:22" x14ac:dyDescent="0.2">
      <c r="A10" s="45">
        <v>8</v>
      </c>
      <c r="B10" s="47" t="s">
        <v>120</v>
      </c>
      <c r="C10" s="47"/>
      <c r="D10" s="48"/>
      <c r="E10" s="48"/>
      <c r="F10" s="48"/>
      <c r="G10" s="48">
        <f t="shared" si="2"/>
        <v>0</v>
      </c>
      <c r="H10" s="47"/>
      <c r="I10" s="48"/>
      <c r="J10" s="48"/>
      <c r="K10" s="48"/>
      <c r="L10" s="48">
        <f t="shared" si="3"/>
        <v>0</v>
      </c>
      <c r="M10" s="47"/>
      <c r="N10" s="48"/>
      <c r="O10" s="48"/>
      <c r="P10" s="48"/>
      <c r="Q10" s="48">
        <f t="shared" si="4"/>
        <v>0</v>
      </c>
      <c r="R10" s="47"/>
      <c r="S10" s="48"/>
      <c r="T10" s="48">
        <f t="shared" si="0"/>
        <v>0</v>
      </c>
      <c r="U10" s="48">
        <f t="shared" si="1"/>
        <v>0</v>
      </c>
      <c r="V10" s="48">
        <f t="shared" si="5"/>
        <v>0</v>
      </c>
    </row>
    <row r="11" spans="1:22" x14ac:dyDescent="0.2">
      <c r="A11" s="45">
        <v>9</v>
      </c>
      <c r="B11" s="47" t="s">
        <v>121</v>
      </c>
      <c r="C11" s="47"/>
      <c r="D11" s="48"/>
      <c r="E11" s="48"/>
      <c r="F11" s="48"/>
      <c r="G11" s="48">
        <f t="shared" si="2"/>
        <v>0</v>
      </c>
      <c r="H11" s="47"/>
      <c r="I11" s="48"/>
      <c r="J11" s="48"/>
      <c r="K11" s="48"/>
      <c r="L11" s="48">
        <f t="shared" si="3"/>
        <v>0</v>
      </c>
      <c r="M11" s="47"/>
      <c r="N11" s="48"/>
      <c r="O11" s="48"/>
      <c r="P11" s="48"/>
      <c r="Q11" s="48">
        <f t="shared" si="4"/>
        <v>0</v>
      </c>
      <c r="R11" s="47"/>
      <c r="S11" s="48"/>
      <c r="T11" s="48">
        <f t="shared" si="0"/>
        <v>0</v>
      </c>
      <c r="U11" s="48">
        <f t="shared" si="1"/>
        <v>0</v>
      </c>
      <c r="V11" s="48">
        <f t="shared" si="5"/>
        <v>0</v>
      </c>
    </row>
    <row r="12" spans="1:22" x14ac:dyDescent="0.2">
      <c r="A12" s="45">
        <v>10</v>
      </c>
      <c r="B12" s="47" t="s">
        <v>122</v>
      </c>
      <c r="C12" s="47"/>
      <c r="D12" s="48"/>
      <c r="E12" s="48"/>
      <c r="F12" s="48"/>
      <c r="G12" s="48">
        <f t="shared" si="2"/>
        <v>0</v>
      </c>
      <c r="H12" s="47"/>
      <c r="I12" s="48"/>
      <c r="J12" s="48"/>
      <c r="K12" s="48"/>
      <c r="L12" s="48">
        <f t="shared" si="3"/>
        <v>0</v>
      </c>
      <c r="M12" s="47"/>
      <c r="N12" s="48"/>
      <c r="O12" s="48"/>
      <c r="P12" s="48"/>
      <c r="Q12" s="48">
        <f t="shared" si="4"/>
        <v>0</v>
      </c>
      <c r="R12" s="47"/>
      <c r="S12" s="48"/>
      <c r="T12" s="48">
        <f t="shared" si="0"/>
        <v>0</v>
      </c>
      <c r="U12" s="48">
        <f t="shared" si="1"/>
        <v>0</v>
      </c>
      <c r="V12" s="48">
        <f t="shared" si="5"/>
        <v>0</v>
      </c>
    </row>
    <row r="13" spans="1:22" x14ac:dyDescent="0.2">
      <c r="A13" s="45">
        <v>11</v>
      </c>
      <c r="B13" s="47" t="s">
        <v>123</v>
      </c>
      <c r="C13" s="47"/>
      <c r="D13" s="48"/>
      <c r="E13" s="48"/>
      <c r="F13" s="48"/>
      <c r="G13" s="48">
        <f t="shared" si="2"/>
        <v>0</v>
      </c>
      <c r="H13" s="47"/>
      <c r="I13" s="48"/>
      <c r="J13" s="48"/>
      <c r="K13" s="48"/>
      <c r="L13" s="48">
        <f t="shared" si="3"/>
        <v>0</v>
      </c>
      <c r="M13" s="47"/>
      <c r="N13" s="48"/>
      <c r="O13" s="48"/>
      <c r="P13" s="48"/>
      <c r="Q13" s="48">
        <f t="shared" si="4"/>
        <v>0</v>
      </c>
      <c r="R13" s="47"/>
      <c r="S13" s="48"/>
      <c r="T13" s="48">
        <f t="shared" si="0"/>
        <v>0</v>
      </c>
      <c r="U13" s="48">
        <f t="shared" si="1"/>
        <v>0</v>
      </c>
      <c r="V13" s="48">
        <f t="shared" si="5"/>
        <v>0</v>
      </c>
    </row>
    <row r="14" spans="1:22" x14ac:dyDescent="0.2">
      <c r="A14" s="45">
        <v>12</v>
      </c>
      <c r="B14" s="47" t="s">
        <v>124</v>
      </c>
      <c r="C14" s="47"/>
      <c r="D14" s="48"/>
      <c r="E14" s="48"/>
      <c r="F14" s="48"/>
      <c r="G14" s="48">
        <f t="shared" si="2"/>
        <v>0</v>
      </c>
      <c r="H14" s="47"/>
      <c r="I14" s="48"/>
      <c r="J14" s="48"/>
      <c r="K14" s="48"/>
      <c r="L14" s="48">
        <f t="shared" si="3"/>
        <v>0</v>
      </c>
      <c r="M14" s="47"/>
      <c r="N14" s="48"/>
      <c r="O14" s="48"/>
      <c r="P14" s="48"/>
      <c r="Q14" s="48">
        <f t="shared" si="4"/>
        <v>0</v>
      </c>
      <c r="R14" s="47"/>
      <c r="S14" s="48"/>
      <c r="T14" s="48">
        <f t="shared" si="0"/>
        <v>0</v>
      </c>
      <c r="U14" s="48">
        <f t="shared" si="1"/>
        <v>0</v>
      </c>
      <c r="V14" s="48">
        <f t="shared" si="5"/>
        <v>0</v>
      </c>
    </row>
    <row r="15" spans="1:22" x14ac:dyDescent="0.2">
      <c r="A15" s="45">
        <v>13</v>
      </c>
      <c r="B15" s="47" t="s">
        <v>125</v>
      </c>
      <c r="C15" s="47">
        <f>SUM(C4:C14)</f>
        <v>20851</v>
      </c>
      <c r="D15" s="48">
        <f t="shared" ref="D15:G15" si="6">SUM(D4:D14)</f>
        <v>20851</v>
      </c>
      <c r="E15" s="48">
        <f t="shared" si="6"/>
        <v>94380298</v>
      </c>
      <c r="F15" s="48">
        <f t="shared" si="6"/>
        <v>0</v>
      </c>
      <c r="G15" s="48">
        <f t="shared" si="6"/>
        <v>94380298</v>
      </c>
      <c r="H15" s="47">
        <f>SUM(H4:H14)</f>
        <v>18464</v>
      </c>
      <c r="I15" s="48">
        <f t="shared" ref="I15" si="7">SUM(I4:I14)</f>
        <v>18464</v>
      </c>
      <c r="J15" s="48">
        <f t="shared" ref="J15" si="8">SUM(J4:J14)</f>
        <v>67182693</v>
      </c>
      <c r="K15" s="48">
        <f t="shared" ref="K15" si="9">SUM(K4:K14)</f>
        <v>0</v>
      </c>
      <c r="L15" s="48">
        <f t="shared" ref="L15" si="10">SUM(L4:L14)</f>
        <v>67182693</v>
      </c>
      <c r="M15" s="47">
        <f>SUM(M4:M14)</f>
        <v>178</v>
      </c>
      <c r="N15" s="48">
        <f t="shared" ref="N15" si="11">SUM(N4:N14)</f>
        <v>178</v>
      </c>
      <c r="O15" s="48">
        <f t="shared" ref="O15" si="12">SUM(O4:O14)</f>
        <v>543801</v>
      </c>
      <c r="P15" s="48">
        <f t="shared" ref="P15" si="13">SUM(P4:P14)</f>
        <v>0</v>
      </c>
      <c r="Q15" s="48">
        <f t="shared" ref="Q15" si="14">SUM(Q4:Q14)</f>
        <v>543801</v>
      </c>
      <c r="R15" s="47">
        <f>SUM(R4:R14)</f>
        <v>20864</v>
      </c>
      <c r="S15" s="48">
        <f t="shared" ref="S15" si="15">SUM(S4:S14)</f>
        <v>20864</v>
      </c>
      <c r="T15" s="48">
        <f t="shared" ref="T15" si="16">SUM(T4:T14)</f>
        <v>162106792</v>
      </c>
      <c r="U15" s="48">
        <f t="shared" ref="U15" si="17">SUM(U4:U14)</f>
        <v>0</v>
      </c>
      <c r="V15" s="48">
        <f t="shared" ref="V15" si="18">SUM(V4:V14)</f>
        <v>162106792</v>
      </c>
    </row>
    <row r="16" spans="1:22" x14ac:dyDescent="0.2">
      <c r="A16" s="45">
        <v>14</v>
      </c>
      <c r="B16" s="47" t="s">
        <v>126</v>
      </c>
      <c r="C16" s="47"/>
      <c r="D16" s="48"/>
      <c r="E16" s="48"/>
      <c r="F16" s="48"/>
      <c r="G16" s="48"/>
      <c r="H16" s="47"/>
      <c r="I16" s="48"/>
      <c r="J16" s="48"/>
      <c r="K16" s="48"/>
      <c r="L16" s="48"/>
      <c r="M16" s="47"/>
      <c r="N16" s="48"/>
      <c r="O16" s="48"/>
      <c r="P16" s="48"/>
      <c r="Q16" s="48"/>
      <c r="R16" s="47"/>
      <c r="S16" s="48"/>
      <c r="T16" s="48"/>
      <c r="U16" s="48"/>
      <c r="V16" s="48"/>
    </row>
    <row r="17" spans="1:22" x14ac:dyDescent="0.2">
      <c r="A17" s="45">
        <v>15</v>
      </c>
      <c r="B17" s="47" t="s">
        <v>127</v>
      </c>
      <c r="C17" s="47">
        <f>C15-C16</f>
        <v>20851</v>
      </c>
      <c r="D17" s="48">
        <f t="shared" ref="D17:G17" si="19">D15-D16</f>
        <v>20851</v>
      </c>
      <c r="E17" s="48">
        <f t="shared" si="19"/>
        <v>94380298</v>
      </c>
      <c r="F17" s="48">
        <f t="shared" si="19"/>
        <v>0</v>
      </c>
      <c r="G17" s="48">
        <f t="shared" si="19"/>
        <v>94380298</v>
      </c>
      <c r="H17" s="47">
        <f>H15-H16</f>
        <v>18464</v>
      </c>
      <c r="I17" s="48">
        <f t="shared" ref="I17" si="20">I15-I16</f>
        <v>18464</v>
      </c>
      <c r="J17" s="48">
        <f t="shared" ref="J17" si="21">J15-J16</f>
        <v>67182693</v>
      </c>
      <c r="K17" s="48">
        <f t="shared" ref="K17" si="22">K15-K16</f>
        <v>0</v>
      </c>
      <c r="L17" s="48">
        <f t="shared" ref="L17" si="23">L15-L16</f>
        <v>67182693</v>
      </c>
      <c r="M17" s="47">
        <f>M15-M16</f>
        <v>178</v>
      </c>
      <c r="N17" s="48">
        <f t="shared" ref="N17" si="24">N15-N16</f>
        <v>178</v>
      </c>
      <c r="O17" s="48">
        <f t="shared" ref="O17" si="25">O15-O16</f>
        <v>543801</v>
      </c>
      <c r="P17" s="48">
        <f t="shared" ref="P17" si="26">P15-P16</f>
        <v>0</v>
      </c>
      <c r="Q17" s="48">
        <f t="shared" ref="Q17" si="27">Q15-Q16</f>
        <v>543801</v>
      </c>
      <c r="R17" s="47">
        <f>R15-R16</f>
        <v>20864</v>
      </c>
      <c r="S17" s="48">
        <f t="shared" ref="S17" si="28">S15-S16</f>
        <v>20864</v>
      </c>
      <c r="T17" s="48">
        <f t="shared" ref="T17" si="29">T15-T16</f>
        <v>162106792</v>
      </c>
      <c r="U17" s="48">
        <f t="shared" ref="U17" si="30">U15-U16</f>
        <v>0</v>
      </c>
      <c r="V17" s="48">
        <f t="shared" ref="V17" si="31">V15-V16</f>
        <v>162106792</v>
      </c>
    </row>
    <row r="18" spans="1:22" x14ac:dyDescent="0.2">
      <c r="A18" s="45">
        <v>16</v>
      </c>
      <c r="B18" s="47" t="s">
        <v>128</v>
      </c>
      <c r="C18" s="47"/>
      <c r="D18" s="48"/>
      <c r="E18" s="48"/>
      <c r="F18" s="48"/>
      <c r="G18" s="48"/>
      <c r="H18" s="47"/>
      <c r="I18" s="48"/>
      <c r="J18" s="48"/>
      <c r="K18" s="48"/>
      <c r="L18" s="48"/>
      <c r="M18" s="47"/>
      <c r="N18" s="48"/>
      <c r="O18" s="48"/>
      <c r="P18" s="48"/>
      <c r="Q18" s="48"/>
      <c r="R18" s="47"/>
      <c r="S18" s="48"/>
      <c r="T18" s="48"/>
      <c r="U18" s="48"/>
      <c r="V18" s="48"/>
    </row>
    <row r="19" spans="1:22" x14ac:dyDescent="0.2">
      <c r="A19" s="45">
        <v>17</v>
      </c>
      <c r="B19" s="47" t="s">
        <v>129</v>
      </c>
      <c r="C19" s="47">
        <f>C17-C18</f>
        <v>20851</v>
      </c>
      <c r="D19" s="48">
        <f t="shared" ref="D19:G19" si="32">D17-D18</f>
        <v>20851</v>
      </c>
      <c r="E19" s="48">
        <f t="shared" si="32"/>
        <v>94380298</v>
      </c>
      <c r="F19" s="48">
        <f t="shared" si="32"/>
        <v>0</v>
      </c>
      <c r="G19" s="48">
        <f t="shared" si="32"/>
        <v>94380298</v>
      </c>
      <c r="H19" s="47">
        <f>H17-H18</f>
        <v>18464</v>
      </c>
      <c r="I19" s="48">
        <f t="shared" ref="I19" si="33">I17-I18</f>
        <v>18464</v>
      </c>
      <c r="J19" s="48">
        <f t="shared" ref="J19" si="34">J17-J18</f>
        <v>67182693</v>
      </c>
      <c r="K19" s="48">
        <f t="shared" ref="K19" si="35">K17-K18</f>
        <v>0</v>
      </c>
      <c r="L19" s="48">
        <f t="shared" ref="L19" si="36">L17-L18</f>
        <v>67182693</v>
      </c>
      <c r="M19" s="47">
        <f>M17-M18</f>
        <v>178</v>
      </c>
      <c r="N19" s="48">
        <f t="shared" ref="N19" si="37">N17-N18</f>
        <v>178</v>
      </c>
      <c r="O19" s="48">
        <f t="shared" ref="O19" si="38">O17-O18</f>
        <v>543801</v>
      </c>
      <c r="P19" s="48">
        <f t="shared" ref="P19" si="39">P17-P18</f>
        <v>0</v>
      </c>
      <c r="Q19" s="48">
        <f t="shared" ref="Q19" si="40">Q17-Q18</f>
        <v>543801</v>
      </c>
      <c r="R19" s="47">
        <f>R17-R18</f>
        <v>20864</v>
      </c>
      <c r="S19" s="48">
        <f t="shared" ref="S19" si="41">S17-S18</f>
        <v>20864</v>
      </c>
      <c r="T19" s="48">
        <f t="shared" ref="T19" si="42">T17-T18</f>
        <v>162106792</v>
      </c>
      <c r="U19" s="48">
        <f t="shared" ref="U19" si="43">U17-U18</f>
        <v>0</v>
      </c>
      <c r="V19" s="48">
        <f t="shared" ref="V19" si="44">V17-V18</f>
        <v>162106792</v>
      </c>
    </row>
    <row r="20" spans="1:22" x14ac:dyDescent="0.2">
      <c r="A20" s="45">
        <v>18</v>
      </c>
      <c r="B20" s="54"/>
      <c r="C20" s="54"/>
      <c r="D20" s="55"/>
      <c r="E20" s="55"/>
      <c r="F20" s="55"/>
      <c r="G20" s="55"/>
      <c r="H20" s="54"/>
      <c r="I20" s="55"/>
      <c r="J20" s="55"/>
      <c r="K20" s="55"/>
      <c r="L20" s="55"/>
      <c r="M20" s="54"/>
      <c r="N20" s="55"/>
      <c r="O20" s="55"/>
      <c r="P20" s="55"/>
      <c r="Q20" s="55"/>
      <c r="R20" s="54"/>
      <c r="S20" s="55"/>
      <c r="T20" s="55"/>
      <c r="U20" s="55"/>
      <c r="V20" s="55"/>
    </row>
    <row r="21" spans="1:22" x14ac:dyDescent="0.2">
      <c r="A21" s="45">
        <v>19</v>
      </c>
      <c r="B21" s="54"/>
      <c r="C21" s="54"/>
      <c r="D21" s="55"/>
      <c r="E21" s="55"/>
      <c r="F21" s="55"/>
      <c r="G21" s="55"/>
      <c r="H21" s="54"/>
      <c r="I21" s="55"/>
      <c r="J21" s="55"/>
      <c r="K21" s="55"/>
      <c r="L21" s="55"/>
      <c r="M21" s="54"/>
      <c r="N21" s="55"/>
      <c r="O21" s="55"/>
      <c r="P21" s="55"/>
      <c r="Q21" s="55"/>
      <c r="R21" s="54"/>
      <c r="S21" s="55"/>
      <c r="T21" s="55"/>
      <c r="U21" s="55"/>
      <c r="V21" s="55"/>
    </row>
    <row r="22" spans="1:22" x14ac:dyDescent="0.2">
      <c r="A22" s="45">
        <v>20</v>
      </c>
      <c r="B22" s="45" t="s">
        <v>26</v>
      </c>
    </row>
    <row r="23" spans="1:22" x14ac:dyDescent="0.2">
      <c r="A23" s="45">
        <v>21</v>
      </c>
      <c r="B23" s="47" t="s">
        <v>130</v>
      </c>
      <c r="C23" s="47" t="s">
        <v>133</v>
      </c>
      <c r="D23" s="48" t="s">
        <v>134</v>
      </c>
      <c r="E23" s="48" t="s">
        <v>135</v>
      </c>
      <c r="F23" s="48" t="s">
        <v>136</v>
      </c>
      <c r="G23" s="48" t="s">
        <v>131</v>
      </c>
      <c r="H23" s="47" t="s">
        <v>140</v>
      </c>
      <c r="I23" s="48" t="s">
        <v>141</v>
      </c>
      <c r="J23" s="48" t="s">
        <v>142</v>
      </c>
      <c r="K23" s="48" t="s">
        <v>143</v>
      </c>
      <c r="L23" s="48" t="s">
        <v>144</v>
      </c>
      <c r="M23" s="47" t="s">
        <v>145</v>
      </c>
      <c r="N23" s="48" t="s">
        <v>146</v>
      </c>
      <c r="O23" s="48" t="s">
        <v>147</v>
      </c>
      <c r="P23" s="48" t="s">
        <v>148</v>
      </c>
      <c r="Q23" s="48" t="s">
        <v>149</v>
      </c>
      <c r="R23" s="47" t="s">
        <v>150</v>
      </c>
      <c r="S23" s="48" t="s">
        <v>151</v>
      </c>
      <c r="T23" s="48" t="s">
        <v>152</v>
      </c>
      <c r="U23" s="48" t="s">
        <v>153</v>
      </c>
      <c r="V23" s="48" t="s">
        <v>154</v>
      </c>
    </row>
    <row r="24" spans="1:22" x14ac:dyDescent="0.2">
      <c r="A24" s="45">
        <v>22</v>
      </c>
      <c r="B24" s="47" t="s">
        <v>114</v>
      </c>
      <c r="C24" s="47">
        <v>49</v>
      </c>
      <c r="D24" s="48">
        <v>49</v>
      </c>
      <c r="E24" s="48">
        <v>134014</v>
      </c>
      <c r="F24" s="48">
        <v>0</v>
      </c>
      <c r="G24" s="48">
        <f>E24+F24</f>
        <v>134014</v>
      </c>
      <c r="H24" s="47">
        <v>19</v>
      </c>
      <c r="I24" s="48">
        <v>19</v>
      </c>
      <c r="J24" s="48">
        <v>41321</v>
      </c>
      <c r="K24" s="48"/>
      <c r="L24" s="48">
        <f>J24+K24</f>
        <v>41321</v>
      </c>
      <c r="M24" s="47">
        <v>26</v>
      </c>
      <c r="N24" s="48">
        <v>26</v>
      </c>
      <c r="O24" s="48">
        <v>77252</v>
      </c>
      <c r="P24" s="48"/>
      <c r="Q24" s="48">
        <f>O24+P24</f>
        <v>77252</v>
      </c>
      <c r="R24" s="47">
        <v>49</v>
      </c>
      <c r="S24" s="48">
        <v>49</v>
      </c>
      <c r="T24" s="48">
        <f t="shared" ref="T24:T34" si="45">E24+J24+O24</f>
        <v>252587</v>
      </c>
      <c r="U24" s="48">
        <f t="shared" ref="U24:U34" si="46">F24+K24+P24</f>
        <v>0</v>
      </c>
      <c r="V24" s="48">
        <f>T24+U24</f>
        <v>252587</v>
      </c>
    </row>
    <row r="25" spans="1:22" x14ac:dyDescent="0.2">
      <c r="A25" s="45">
        <v>23</v>
      </c>
      <c r="B25" s="47" t="s">
        <v>115</v>
      </c>
      <c r="C25" s="47"/>
      <c r="D25" s="48"/>
      <c r="E25" s="48"/>
      <c r="F25" s="48"/>
      <c r="G25" s="48">
        <f t="shared" ref="G25:G34" si="47">E25+F25</f>
        <v>0</v>
      </c>
      <c r="H25" s="47"/>
      <c r="I25" s="48"/>
      <c r="J25" s="48"/>
      <c r="K25" s="48"/>
      <c r="L25" s="48">
        <f t="shared" ref="L25:L34" si="48">J25+K25</f>
        <v>0</v>
      </c>
      <c r="M25" s="47"/>
      <c r="N25" s="48"/>
      <c r="O25" s="48"/>
      <c r="P25" s="48"/>
      <c r="Q25" s="48">
        <f t="shared" ref="Q25:Q34" si="49">O25+P25</f>
        <v>0</v>
      </c>
      <c r="R25" s="47"/>
      <c r="S25" s="48"/>
      <c r="T25" s="48">
        <f t="shared" si="45"/>
        <v>0</v>
      </c>
      <c r="U25" s="48">
        <f t="shared" si="46"/>
        <v>0</v>
      </c>
      <c r="V25" s="48">
        <f t="shared" ref="V25:V34" si="50">T25+U25</f>
        <v>0</v>
      </c>
    </row>
    <row r="26" spans="1:22" x14ac:dyDescent="0.2">
      <c r="A26" s="45">
        <v>24</v>
      </c>
      <c r="B26" s="47" t="s">
        <v>116</v>
      </c>
      <c r="C26" s="47"/>
      <c r="D26" s="48"/>
      <c r="E26" s="48"/>
      <c r="F26" s="48"/>
      <c r="G26" s="48">
        <f t="shared" si="47"/>
        <v>0</v>
      </c>
      <c r="H26" s="47"/>
      <c r="I26" s="48"/>
      <c r="J26" s="48"/>
      <c r="K26" s="48"/>
      <c r="L26" s="48">
        <f t="shared" si="48"/>
        <v>0</v>
      </c>
      <c r="M26" s="47"/>
      <c r="N26" s="48"/>
      <c r="O26" s="48"/>
      <c r="P26" s="48"/>
      <c r="Q26" s="48">
        <f t="shared" si="49"/>
        <v>0</v>
      </c>
      <c r="R26" s="47"/>
      <c r="S26" s="48"/>
      <c r="T26" s="48">
        <f t="shared" si="45"/>
        <v>0</v>
      </c>
      <c r="U26" s="48">
        <f t="shared" si="46"/>
        <v>0</v>
      </c>
      <c r="V26" s="48">
        <f t="shared" si="50"/>
        <v>0</v>
      </c>
    </row>
    <row r="27" spans="1:22" x14ac:dyDescent="0.2">
      <c r="A27" s="45">
        <v>25</v>
      </c>
      <c r="B27" s="47" t="s">
        <v>117</v>
      </c>
      <c r="C27" s="47"/>
      <c r="D27" s="48"/>
      <c r="E27" s="48"/>
      <c r="F27" s="48"/>
      <c r="G27" s="48">
        <f t="shared" si="47"/>
        <v>0</v>
      </c>
      <c r="H27" s="47"/>
      <c r="I27" s="48"/>
      <c r="J27" s="48"/>
      <c r="K27" s="48"/>
      <c r="L27" s="48">
        <f t="shared" si="48"/>
        <v>0</v>
      </c>
      <c r="M27" s="47"/>
      <c r="N27" s="48"/>
      <c r="O27" s="48"/>
      <c r="P27" s="48"/>
      <c r="Q27" s="48">
        <f t="shared" si="49"/>
        <v>0</v>
      </c>
      <c r="R27" s="47"/>
      <c r="S27" s="48"/>
      <c r="T27" s="48">
        <f t="shared" si="45"/>
        <v>0</v>
      </c>
      <c r="U27" s="48">
        <f t="shared" si="46"/>
        <v>0</v>
      </c>
      <c r="V27" s="48">
        <f t="shared" si="50"/>
        <v>0</v>
      </c>
    </row>
    <row r="28" spans="1:22" x14ac:dyDescent="0.2">
      <c r="A28" s="45">
        <v>26</v>
      </c>
      <c r="B28" s="47" t="s">
        <v>118</v>
      </c>
      <c r="C28" s="47"/>
      <c r="D28" s="48"/>
      <c r="E28" s="48"/>
      <c r="F28" s="48"/>
      <c r="G28" s="48">
        <f t="shared" si="47"/>
        <v>0</v>
      </c>
      <c r="H28" s="47"/>
      <c r="I28" s="48"/>
      <c r="J28" s="48"/>
      <c r="K28" s="48"/>
      <c r="L28" s="48">
        <f t="shared" si="48"/>
        <v>0</v>
      </c>
      <c r="M28" s="47"/>
      <c r="N28" s="48"/>
      <c r="O28" s="48"/>
      <c r="P28" s="48"/>
      <c r="Q28" s="48">
        <f t="shared" si="49"/>
        <v>0</v>
      </c>
      <c r="R28" s="47"/>
      <c r="S28" s="48"/>
      <c r="T28" s="48">
        <f t="shared" si="45"/>
        <v>0</v>
      </c>
      <c r="U28" s="48">
        <f t="shared" si="46"/>
        <v>0</v>
      </c>
      <c r="V28" s="48">
        <f t="shared" si="50"/>
        <v>0</v>
      </c>
    </row>
    <row r="29" spans="1:22" x14ac:dyDescent="0.2">
      <c r="A29" s="45">
        <v>27</v>
      </c>
      <c r="B29" s="47" t="s">
        <v>119</v>
      </c>
      <c r="C29" s="47"/>
      <c r="D29" s="48"/>
      <c r="E29" s="48"/>
      <c r="F29" s="48"/>
      <c r="G29" s="48">
        <f t="shared" si="47"/>
        <v>0</v>
      </c>
      <c r="H29" s="47"/>
      <c r="I29" s="48"/>
      <c r="J29" s="48"/>
      <c r="K29" s="48"/>
      <c r="L29" s="48">
        <f t="shared" si="48"/>
        <v>0</v>
      </c>
      <c r="M29" s="47"/>
      <c r="N29" s="48"/>
      <c r="O29" s="48"/>
      <c r="P29" s="48"/>
      <c r="Q29" s="48">
        <f t="shared" si="49"/>
        <v>0</v>
      </c>
      <c r="R29" s="47"/>
      <c r="S29" s="48"/>
      <c r="T29" s="48">
        <f t="shared" si="45"/>
        <v>0</v>
      </c>
      <c r="U29" s="48">
        <f t="shared" si="46"/>
        <v>0</v>
      </c>
      <c r="V29" s="48">
        <f t="shared" si="50"/>
        <v>0</v>
      </c>
    </row>
    <row r="30" spans="1:22" x14ac:dyDescent="0.2">
      <c r="A30" s="45">
        <v>28</v>
      </c>
      <c r="B30" s="47" t="s">
        <v>120</v>
      </c>
      <c r="C30" s="47"/>
      <c r="D30" s="48"/>
      <c r="E30" s="48"/>
      <c r="F30" s="48"/>
      <c r="G30" s="48">
        <f t="shared" si="47"/>
        <v>0</v>
      </c>
      <c r="H30" s="47"/>
      <c r="I30" s="48"/>
      <c r="J30" s="48"/>
      <c r="K30" s="48"/>
      <c r="L30" s="48">
        <f t="shared" si="48"/>
        <v>0</v>
      </c>
      <c r="M30" s="47"/>
      <c r="N30" s="48"/>
      <c r="O30" s="48"/>
      <c r="P30" s="48"/>
      <c r="Q30" s="48">
        <f t="shared" si="49"/>
        <v>0</v>
      </c>
      <c r="R30" s="47"/>
      <c r="S30" s="48"/>
      <c r="T30" s="48">
        <f t="shared" si="45"/>
        <v>0</v>
      </c>
      <c r="U30" s="48">
        <f t="shared" si="46"/>
        <v>0</v>
      </c>
      <c r="V30" s="48">
        <f t="shared" si="50"/>
        <v>0</v>
      </c>
    </row>
    <row r="31" spans="1:22" x14ac:dyDescent="0.2">
      <c r="A31" s="45">
        <v>29</v>
      </c>
      <c r="B31" s="47" t="s">
        <v>121</v>
      </c>
      <c r="C31" s="47"/>
      <c r="D31" s="48"/>
      <c r="E31" s="48"/>
      <c r="F31" s="48"/>
      <c r="G31" s="48">
        <f t="shared" si="47"/>
        <v>0</v>
      </c>
      <c r="H31" s="47"/>
      <c r="I31" s="48"/>
      <c r="J31" s="48"/>
      <c r="K31" s="48"/>
      <c r="L31" s="48">
        <f t="shared" si="48"/>
        <v>0</v>
      </c>
      <c r="M31" s="47"/>
      <c r="N31" s="48"/>
      <c r="O31" s="48"/>
      <c r="P31" s="48"/>
      <c r="Q31" s="48">
        <f t="shared" si="49"/>
        <v>0</v>
      </c>
      <c r="R31" s="47"/>
      <c r="S31" s="48"/>
      <c r="T31" s="48">
        <f t="shared" si="45"/>
        <v>0</v>
      </c>
      <c r="U31" s="48">
        <f t="shared" si="46"/>
        <v>0</v>
      </c>
      <c r="V31" s="48">
        <f t="shared" si="50"/>
        <v>0</v>
      </c>
    </row>
    <row r="32" spans="1:22" x14ac:dyDescent="0.2">
      <c r="A32" s="45">
        <v>30</v>
      </c>
      <c r="B32" s="47" t="s">
        <v>122</v>
      </c>
      <c r="C32" s="47"/>
      <c r="D32" s="48"/>
      <c r="E32" s="48"/>
      <c r="F32" s="48"/>
      <c r="G32" s="48">
        <f t="shared" si="47"/>
        <v>0</v>
      </c>
      <c r="H32" s="47"/>
      <c r="I32" s="48"/>
      <c r="J32" s="48"/>
      <c r="K32" s="48"/>
      <c r="L32" s="48">
        <f t="shared" si="48"/>
        <v>0</v>
      </c>
      <c r="M32" s="47"/>
      <c r="N32" s="48"/>
      <c r="O32" s="48"/>
      <c r="P32" s="48"/>
      <c r="Q32" s="48">
        <f t="shared" si="49"/>
        <v>0</v>
      </c>
      <c r="R32" s="47"/>
      <c r="S32" s="48"/>
      <c r="T32" s="48">
        <f t="shared" si="45"/>
        <v>0</v>
      </c>
      <c r="U32" s="48">
        <f t="shared" si="46"/>
        <v>0</v>
      </c>
      <c r="V32" s="48">
        <f t="shared" si="50"/>
        <v>0</v>
      </c>
    </row>
    <row r="33" spans="1:22" x14ac:dyDescent="0.2">
      <c r="A33" s="45">
        <v>31</v>
      </c>
      <c r="B33" s="47" t="s">
        <v>123</v>
      </c>
      <c r="C33" s="47"/>
      <c r="D33" s="48"/>
      <c r="E33" s="48"/>
      <c r="F33" s="48"/>
      <c r="G33" s="48">
        <f t="shared" si="47"/>
        <v>0</v>
      </c>
      <c r="H33" s="47"/>
      <c r="I33" s="48"/>
      <c r="J33" s="48"/>
      <c r="K33" s="48"/>
      <c r="L33" s="48">
        <f t="shared" si="48"/>
        <v>0</v>
      </c>
      <c r="M33" s="47"/>
      <c r="N33" s="48"/>
      <c r="O33" s="48"/>
      <c r="P33" s="48"/>
      <c r="Q33" s="48">
        <f t="shared" si="49"/>
        <v>0</v>
      </c>
      <c r="R33" s="47"/>
      <c r="S33" s="48"/>
      <c r="T33" s="48">
        <f t="shared" si="45"/>
        <v>0</v>
      </c>
      <c r="U33" s="48">
        <f t="shared" si="46"/>
        <v>0</v>
      </c>
      <c r="V33" s="48">
        <f t="shared" si="50"/>
        <v>0</v>
      </c>
    </row>
    <row r="34" spans="1:22" x14ac:dyDescent="0.2">
      <c r="A34" s="45">
        <v>32</v>
      </c>
      <c r="B34" s="47" t="s">
        <v>124</v>
      </c>
      <c r="C34" s="47"/>
      <c r="D34" s="48"/>
      <c r="E34" s="48"/>
      <c r="F34" s="48"/>
      <c r="G34" s="48">
        <f t="shared" si="47"/>
        <v>0</v>
      </c>
      <c r="H34" s="47"/>
      <c r="I34" s="48"/>
      <c r="J34" s="48"/>
      <c r="K34" s="48"/>
      <c r="L34" s="48">
        <f t="shared" si="48"/>
        <v>0</v>
      </c>
      <c r="M34" s="47"/>
      <c r="N34" s="48"/>
      <c r="O34" s="48"/>
      <c r="P34" s="48"/>
      <c r="Q34" s="48">
        <f t="shared" si="49"/>
        <v>0</v>
      </c>
      <c r="R34" s="47"/>
      <c r="S34" s="48"/>
      <c r="T34" s="48">
        <f t="shared" si="45"/>
        <v>0</v>
      </c>
      <c r="U34" s="48">
        <f t="shared" si="46"/>
        <v>0</v>
      </c>
      <c r="V34" s="48">
        <f t="shared" si="50"/>
        <v>0</v>
      </c>
    </row>
    <row r="35" spans="1:22" x14ac:dyDescent="0.2">
      <c r="A35" s="45">
        <v>33</v>
      </c>
      <c r="B35" s="47" t="s">
        <v>125</v>
      </c>
      <c r="C35" s="47">
        <f>SUM(C24:C34)</f>
        <v>49</v>
      </c>
      <c r="D35" s="48">
        <f t="shared" ref="D35" si="51">SUM(D24:D34)</f>
        <v>49</v>
      </c>
      <c r="E35" s="48">
        <f t="shared" ref="E35" si="52">SUM(E24:E34)</f>
        <v>134014</v>
      </c>
      <c r="F35" s="48">
        <f t="shared" ref="F35" si="53">SUM(F24:F34)</f>
        <v>0</v>
      </c>
      <c r="G35" s="48">
        <f t="shared" ref="G35" si="54">SUM(G24:G34)</f>
        <v>134014</v>
      </c>
      <c r="H35" s="47">
        <f>SUM(H24:H34)</f>
        <v>19</v>
      </c>
      <c r="I35" s="48">
        <f t="shared" ref="I35" si="55">SUM(I24:I34)</f>
        <v>19</v>
      </c>
      <c r="J35" s="48">
        <f t="shared" ref="J35" si="56">SUM(J24:J34)</f>
        <v>41321</v>
      </c>
      <c r="K35" s="48">
        <f t="shared" ref="K35" si="57">SUM(K24:K34)</f>
        <v>0</v>
      </c>
      <c r="L35" s="48">
        <f t="shared" ref="L35" si="58">SUM(L24:L34)</f>
        <v>41321</v>
      </c>
      <c r="M35" s="47">
        <f>SUM(M24:M34)</f>
        <v>26</v>
      </c>
      <c r="N35" s="48">
        <f t="shared" ref="N35" si="59">SUM(N24:N34)</f>
        <v>26</v>
      </c>
      <c r="O35" s="48">
        <f t="shared" ref="O35" si="60">SUM(O24:O34)</f>
        <v>77252</v>
      </c>
      <c r="P35" s="48">
        <f t="shared" ref="P35" si="61">SUM(P24:P34)</f>
        <v>0</v>
      </c>
      <c r="Q35" s="48">
        <f t="shared" ref="Q35" si="62">SUM(Q24:Q34)</f>
        <v>77252</v>
      </c>
      <c r="R35" s="47">
        <f>SUM(R24:R34)</f>
        <v>49</v>
      </c>
      <c r="S35" s="48">
        <f t="shared" ref="S35" si="63">SUM(S24:S34)</f>
        <v>49</v>
      </c>
      <c r="T35" s="48">
        <f t="shared" ref="T35" si="64">SUM(T24:T34)</f>
        <v>252587</v>
      </c>
      <c r="U35" s="48">
        <f t="shared" ref="U35" si="65">SUM(U24:U34)</f>
        <v>0</v>
      </c>
      <c r="V35" s="48">
        <f t="shared" ref="V35" si="66">SUM(V24:V34)</f>
        <v>252587</v>
      </c>
    </row>
    <row r="36" spans="1:22" x14ac:dyDescent="0.2">
      <c r="A36" s="45">
        <v>34</v>
      </c>
      <c r="B36" s="47" t="s">
        <v>126</v>
      </c>
      <c r="C36" s="47"/>
      <c r="D36" s="48"/>
      <c r="E36" s="48"/>
      <c r="F36" s="48"/>
      <c r="G36" s="48"/>
      <c r="H36" s="47"/>
      <c r="I36" s="48"/>
      <c r="J36" s="48"/>
      <c r="K36" s="48"/>
      <c r="L36" s="48"/>
      <c r="M36" s="47"/>
      <c r="N36" s="48"/>
      <c r="O36" s="48"/>
      <c r="P36" s="48"/>
      <c r="Q36" s="48"/>
      <c r="R36" s="47"/>
      <c r="S36" s="48"/>
      <c r="T36" s="48"/>
      <c r="U36" s="48"/>
      <c r="V36" s="48"/>
    </row>
    <row r="37" spans="1:22" x14ac:dyDescent="0.2">
      <c r="A37" s="45">
        <v>35</v>
      </c>
      <c r="B37" s="47" t="s">
        <v>127</v>
      </c>
      <c r="C37" s="47">
        <f>C35-C36</f>
        <v>49</v>
      </c>
      <c r="D37" s="48">
        <f t="shared" ref="D37" si="67">D35-D36</f>
        <v>49</v>
      </c>
      <c r="E37" s="48">
        <f t="shared" ref="E37" si="68">E35-E36</f>
        <v>134014</v>
      </c>
      <c r="F37" s="48">
        <f t="shared" ref="F37" si="69">F35-F36</f>
        <v>0</v>
      </c>
      <c r="G37" s="48">
        <f t="shared" ref="G37" si="70">G35-G36</f>
        <v>134014</v>
      </c>
      <c r="H37" s="47">
        <f>H35-H36</f>
        <v>19</v>
      </c>
      <c r="I37" s="48">
        <f t="shared" ref="I37" si="71">I35-I36</f>
        <v>19</v>
      </c>
      <c r="J37" s="48">
        <f t="shared" ref="J37" si="72">J35-J36</f>
        <v>41321</v>
      </c>
      <c r="K37" s="48">
        <f t="shared" ref="K37" si="73">K35-K36</f>
        <v>0</v>
      </c>
      <c r="L37" s="48">
        <f t="shared" ref="L37" si="74">L35-L36</f>
        <v>41321</v>
      </c>
      <c r="M37" s="47">
        <f>M35-M36</f>
        <v>26</v>
      </c>
      <c r="N37" s="48">
        <f t="shared" ref="N37" si="75">N35-N36</f>
        <v>26</v>
      </c>
      <c r="O37" s="48">
        <f t="shared" ref="O37" si="76">O35-O36</f>
        <v>77252</v>
      </c>
      <c r="P37" s="48">
        <f t="shared" ref="P37" si="77">P35-P36</f>
        <v>0</v>
      </c>
      <c r="Q37" s="48">
        <f t="shared" ref="Q37" si="78">Q35-Q36</f>
        <v>77252</v>
      </c>
      <c r="R37" s="47">
        <f>R35-R36</f>
        <v>49</v>
      </c>
      <c r="S37" s="48">
        <f t="shared" ref="S37" si="79">S35-S36</f>
        <v>49</v>
      </c>
      <c r="T37" s="48">
        <f t="shared" ref="T37" si="80">T35-T36</f>
        <v>252587</v>
      </c>
      <c r="U37" s="48">
        <f t="shared" ref="U37" si="81">U35-U36</f>
        <v>0</v>
      </c>
      <c r="V37" s="48">
        <f t="shared" ref="V37" si="82">V35-V36</f>
        <v>252587</v>
      </c>
    </row>
    <row r="38" spans="1:22" x14ac:dyDescent="0.2">
      <c r="A38" s="45">
        <v>36</v>
      </c>
      <c r="B38" s="47" t="s">
        <v>128</v>
      </c>
      <c r="C38" s="47"/>
      <c r="D38" s="48"/>
      <c r="E38" s="48"/>
      <c r="F38" s="48"/>
      <c r="G38" s="48"/>
      <c r="H38" s="47"/>
      <c r="I38" s="48"/>
      <c r="J38" s="48"/>
      <c r="K38" s="48"/>
      <c r="L38" s="48"/>
      <c r="M38" s="47"/>
      <c r="N38" s="48"/>
      <c r="O38" s="48"/>
      <c r="P38" s="48"/>
      <c r="Q38" s="48"/>
      <c r="R38" s="47"/>
      <c r="S38" s="48"/>
      <c r="T38" s="48"/>
      <c r="U38" s="48"/>
      <c r="V38" s="48"/>
    </row>
    <row r="39" spans="1:22" x14ac:dyDescent="0.2">
      <c r="A39" s="45">
        <v>37</v>
      </c>
      <c r="B39" s="47" t="s">
        <v>129</v>
      </c>
      <c r="C39" s="47">
        <f>C37-C38</f>
        <v>49</v>
      </c>
      <c r="D39" s="48">
        <f t="shared" ref="D39" si="83">D37-D38</f>
        <v>49</v>
      </c>
      <c r="E39" s="48">
        <f t="shared" ref="E39" si="84">E37-E38</f>
        <v>134014</v>
      </c>
      <c r="F39" s="48">
        <f t="shared" ref="F39" si="85">F37-F38</f>
        <v>0</v>
      </c>
      <c r="G39" s="48">
        <f t="shared" ref="G39" si="86">G37-G38</f>
        <v>134014</v>
      </c>
      <c r="H39" s="47">
        <f>H37-H38</f>
        <v>19</v>
      </c>
      <c r="I39" s="48">
        <f t="shared" ref="I39" si="87">I37-I38</f>
        <v>19</v>
      </c>
      <c r="J39" s="48">
        <f t="shared" ref="J39" si="88">J37-J38</f>
        <v>41321</v>
      </c>
      <c r="K39" s="48">
        <f t="shared" ref="K39" si="89">K37-K38</f>
        <v>0</v>
      </c>
      <c r="L39" s="48">
        <f t="shared" ref="L39" si="90">L37-L38</f>
        <v>41321</v>
      </c>
      <c r="M39" s="47">
        <f>M37-M38</f>
        <v>26</v>
      </c>
      <c r="N39" s="48">
        <f t="shared" ref="N39" si="91">N37-N38</f>
        <v>26</v>
      </c>
      <c r="O39" s="48">
        <f t="shared" ref="O39" si="92">O37-O38</f>
        <v>77252</v>
      </c>
      <c r="P39" s="48">
        <f t="shared" ref="P39" si="93">P37-P38</f>
        <v>0</v>
      </c>
      <c r="Q39" s="48">
        <f t="shared" ref="Q39" si="94">Q37-Q38</f>
        <v>77252</v>
      </c>
      <c r="R39" s="47">
        <f>R37-R38</f>
        <v>49</v>
      </c>
      <c r="S39" s="48">
        <f t="shared" ref="S39" si="95">S37-S38</f>
        <v>49</v>
      </c>
      <c r="T39" s="48">
        <f t="shared" ref="T39" si="96">T37-T38</f>
        <v>252587</v>
      </c>
      <c r="U39" s="48">
        <f t="shared" ref="U39" si="97">U37-U38</f>
        <v>0</v>
      </c>
      <c r="V39" s="48">
        <f t="shared" ref="V39" si="98">V37-V38</f>
        <v>252587</v>
      </c>
    </row>
    <row r="40" spans="1:22" x14ac:dyDescent="0.2">
      <c r="A40" s="45">
        <v>38</v>
      </c>
      <c r="B40" s="54"/>
      <c r="C40" s="54"/>
      <c r="D40" s="55"/>
      <c r="E40" s="55"/>
      <c r="F40" s="55"/>
      <c r="G40" s="55"/>
      <c r="H40" s="54"/>
      <c r="I40" s="55"/>
      <c r="J40" s="55"/>
      <c r="K40" s="55"/>
      <c r="L40" s="55"/>
      <c r="M40" s="54"/>
      <c r="N40" s="55"/>
      <c r="O40" s="55"/>
      <c r="P40" s="55"/>
      <c r="Q40" s="55"/>
      <c r="R40" s="54"/>
      <c r="S40" s="55"/>
      <c r="T40" s="55"/>
      <c r="U40" s="55"/>
      <c r="V40" s="55"/>
    </row>
    <row r="41" spans="1:22" x14ac:dyDescent="0.2">
      <c r="A41" s="45">
        <v>39</v>
      </c>
      <c r="B41" s="54"/>
      <c r="C41" s="54"/>
      <c r="D41" s="55"/>
      <c r="E41" s="55"/>
      <c r="F41" s="55"/>
      <c r="G41" s="55"/>
      <c r="H41" s="54"/>
      <c r="I41" s="55"/>
      <c r="J41" s="55"/>
      <c r="K41" s="55"/>
      <c r="L41" s="55"/>
      <c r="M41" s="54"/>
      <c r="N41" s="55"/>
      <c r="O41" s="55"/>
      <c r="P41" s="55"/>
      <c r="Q41" s="55"/>
      <c r="R41" s="54"/>
      <c r="S41" s="55"/>
      <c r="T41" s="55"/>
      <c r="U41" s="55"/>
      <c r="V41" s="55"/>
    </row>
    <row r="42" spans="1:22" x14ac:dyDescent="0.2">
      <c r="A42" s="45">
        <v>40</v>
      </c>
      <c r="B42" s="45" t="s">
        <v>16</v>
      </c>
    </row>
    <row r="43" spans="1:22" x14ac:dyDescent="0.2">
      <c r="A43" s="45">
        <v>41</v>
      </c>
      <c r="B43" s="47" t="s">
        <v>130</v>
      </c>
      <c r="C43" s="47" t="s">
        <v>133</v>
      </c>
      <c r="D43" s="48" t="s">
        <v>134</v>
      </c>
      <c r="E43" s="48" t="s">
        <v>135</v>
      </c>
      <c r="F43" s="48" t="s">
        <v>136</v>
      </c>
      <c r="G43" s="48" t="s">
        <v>131</v>
      </c>
      <c r="H43" s="47" t="s">
        <v>140</v>
      </c>
      <c r="I43" s="48" t="s">
        <v>141</v>
      </c>
      <c r="J43" s="48" t="s">
        <v>142</v>
      </c>
      <c r="K43" s="48" t="s">
        <v>143</v>
      </c>
      <c r="L43" s="48" t="s">
        <v>144</v>
      </c>
      <c r="M43" s="47" t="s">
        <v>145</v>
      </c>
      <c r="N43" s="48" t="s">
        <v>146</v>
      </c>
      <c r="O43" s="48" t="s">
        <v>147</v>
      </c>
      <c r="P43" s="48" t="s">
        <v>148</v>
      </c>
      <c r="Q43" s="48" t="s">
        <v>149</v>
      </c>
      <c r="R43" s="47" t="s">
        <v>150</v>
      </c>
      <c r="S43" s="48" t="s">
        <v>151</v>
      </c>
      <c r="T43" s="48" t="s">
        <v>152</v>
      </c>
      <c r="U43" s="48" t="s">
        <v>153</v>
      </c>
      <c r="V43" s="48" t="s">
        <v>154</v>
      </c>
    </row>
    <row r="44" spans="1:22" x14ac:dyDescent="0.2">
      <c r="A44" s="45">
        <v>42</v>
      </c>
      <c r="B44" s="47" t="s">
        <v>114</v>
      </c>
      <c r="C44" s="47">
        <v>336</v>
      </c>
      <c r="D44" s="48">
        <v>336</v>
      </c>
      <c r="E44" s="48">
        <v>1322218</v>
      </c>
      <c r="F44" s="48">
        <v>0</v>
      </c>
      <c r="G44" s="48">
        <f>E44+F44</f>
        <v>1322218</v>
      </c>
      <c r="H44" s="47"/>
      <c r="I44" s="48"/>
      <c r="J44" s="48"/>
      <c r="K44" s="48"/>
      <c r="L44" s="48">
        <f>J44+K44</f>
        <v>0</v>
      </c>
      <c r="M44" s="47"/>
      <c r="N44" s="48"/>
      <c r="O44" s="48"/>
      <c r="P44" s="48"/>
      <c r="Q44" s="48">
        <f>O44+P44</f>
        <v>0</v>
      </c>
      <c r="R44" s="47">
        <v>336</v>
      </c>
      <c r="S44" s="48">
        <v>336</v>
      </c>
      <c r="T44" s="48">
        <f t="shared" ref="T44:T54" si="99">E44+J44+O44</f>
        <v>1322218</v>
      </c>
      <c r="U44" s="48">
        <f t="shared" ref="U44:U54" si="100">F44+K44+P44</f>
        <v>0</v>
      </c>
      <c r="V44" s="48">
        <f>T44+U44</f>
        <v>1322218</v>
      </c>
    </row>
    <row r="45" spans="1:22" x14ac:dyDescent="0.2">
      <c r="A45" s="45">
        <v>43</v>
      </c>
      <c r="B45" s="47" t="s">
        <v>115</v>
      </c>
      <c r="C45" s="47"/>
      <c r="D45" s="48"/>
      <c r="E45" s="48"/>
      <c r="F45" s="48"/>
      <c r="G45" s="48">
        <f t="shared" ref="G45:G54" si="101">E45+F45</f>
        <v>0</v>
      </c>
      <c r="H45" s="47"/>
      <c r="I45" s="48"/>
      <c r="J45" s="48"/>
      <c r="K45" s="48"/>
      <c r="L45" s="48">
        <f t="shared" ref="L45:L54" si="102">J45+K45</f>
        <v>0</v>
      </c>
      <c r="M45" s="47"/>
      <c r="N45" s="48"/>
      <c r="O45" s="48"/>
      <c r="P45" s="48"/>
      <c r="Q45" s="48">
        <f t="shared" ref="Q45:Q54" si="103">O45+P45</f>
        <v>0</v>
      </c>
      <c r="R45" s="47"/>
      <c r="S45" s="48"/>
      <c r="T45" s="48">
        <f t="shared" si="99"/>
        <v>0</v>
      </c>
      <c r="U45" s="48">
        <f t="shared" si="100"/>
        <v>0</v>
      </c>
      <c r="V45" s="48">
        <f t="shared" ref="V45:V54" si="104">T45+U45</f>
        <v>0</v>
      </c>
    </row>
    <row r="46" spans="1:22" x14ac:dyDescent="0.2">
      <c r="A46" s="45">
        <v>44</v>
      </c>
      <c r="B46" s="47" t="s">
        <v>116</v>
      </c>
      <c r="C46" s="47"/>
      <c r="D46" s="48"/>
      <c r="E46" s="48"/>
      <c r="F46" s="48"/>
      <c r="G46" s="48">
        <f t="shared" si="101"/>
        <v>0</v>
      </c>
      <c r="H46" s="47"/>
      <c r="I46" s="48"/>
      <c r="J46" s="48"/>
      <c r="K46" s="48"/>
      <c r="L46" s="48">
        <f t="shared" si="102"/>
        <v>0</v>
      </c>
      <c r="M46" s="47"/>
      <c r="N46" s="48"/>
      <c r="O46" s="48"/>
      <c r="P46" s="48"/>
      <c r="Q46" s="48">
        <f t="shared" si="103"/>
        <v>0</v>
      </c>
      <c r="R46" s="47"/>
      <c r="S46" s="48"/>
      <c r="T46" s="48">
        <f t="shared" si="99"/>
        <v>0</v>
      </c>
      <c r="U46" s="48">
        <f t="shared" si="100"/>
        <v>0</v>
      </c>
      <c r="V46" s="48">
        <f t="shared" si="104"/>
        <v>0</v>
      </c>
    </row>
    <row r="47" spans="1:22" x14ac:dyDescent="0.2">
      <c r="A47" s="45">
        <v>45</v>
      </c>
      <c r="B47" s="47" t="s">
        <v>117</v>
      </c>
      <c r="C47" s="47"/>
      <c r="D47" s="48"/>
      <c r="E47" s="48"/>
      <c r="F47" s="48"/>
      <c r="G47" s="48">
        <f t="shared" si="101"/>
        <v>0</v>
      </c>
      <c r="H47" s="47"/>
      <c r="I47" s="48"/>
      <c r="J47" s="48"/>
      <c r="K47" s="48"/>
      <c r="L47" s="48">
        <f t="shared" si="102"/>
        <v>0</v>
      </c>
      <c r="M47" s="47"/>
      <c r="N47" s="48"/>
      <c r="O47" s="48"/>
      <c r="P47" s="48"/>
      <c r="Q47" s="48">
        <f t="shared" si="103"/>
        <v>0</v>
      </c>
      <c r="R47" s="47"/>
      <c r="S47" s="48"/>
      <c r="T47" s="48">
        <f t="shared" si="99"/>
        <v>0</v>
      </c>
      <c r="U47" s="48">
        <f t="shared" si="100"/>
        <v>0</v>
      </c>
      <c r="V47" s="48">
        <f t="shared" si="104"/>
        <v>0</v>
      </c>
    </row>
    <row r="48" spans="1:22" x14ac:dyDescent="0.2">
      <c r="A48" s="45">
        <v>46</v>
      </c>
      <c r="B48" s="47" t="s">
        <v>118</v>
      </c>
      <c r="C48" s="47"/>
      <c r="D48" s="48"/>
      <c r="E48" s="48"/>
      <c r="F48" s="48"/>
      <c r="G48" s="48">
        <f t="shared" si="101"/>
        <v>0</v>
      </c>
      <c r="H48" s="47"/>
      <c r="I48" s="48"/>
      <c r="J48" s="48"/>
      <c r="K48" s="48"/>
      <c r="L48" s="48">
        <f t="shared" si="102"/>
        <v>0</v>
      </c>
      <c r="M48" s="47"/>
      <c r="N48" s="48"/>
      <c r="O48" s="48"/>
      <c r="P48" s="48"/>
      <c r="Q48" s="48">
        <f t="shared" si="103"/>
        <v>0</v>
      </c>
      <c r="R48" s="47"/>
      <c r="S48" s="48"/>
      <c r="T48" s="48">
        <f t="shared" si="99"/>
        <v>0</v>
      </c>
      <c r="U48" s="48">
        <f t="shared" si="100"/>
        <v>0</v>
      </c>
      <c r="V48" s="48">
        <f t="shared" si="104"/>
        <v>0</v>
      </c>
    </row>
    <row r="49" spans="1:22" x14ac:dyDescent="0.2">
      <c r="A49" s="45">
        <v>47</v>
      </c>
      <c r="B49" s="47" t="s">
        <v>119</v>
      </c>
      <c r="C49" s="47"/>
      <c r="D49" s="48"/>
      <c r="E49" s="48"/>
      <c r="F49" s="48"/>
      <c r="G49" s="48">
        <f t="shared" si="101"/>
        <v>0</v>
      </c>
      <c r="H49" s="47"/>
      <c r="I49" s="48"/>
      <c r="J49" s="48"/>
      <c r="K49" s="48"/>
      <c r="L49" s="48">
        <f t="shared" si="102"/>
        <v>0</v>
      </c>
      <c r="M49" s="47"/>
      <c r="N49" s="48"/>
      <c r="O49" s="48"/>
      <c r="P49" s="48"/>
      <c r="Q49" s="48">
        <f t="shared" si="103"/>
        <v>0</v>
      </c>
      <c r="R49" s="47"/>
      <c r="S49" s="48"/>
      <c r="T49" s="48">
        <f t="shared" si="99"/>
        <v>0</v>
      </c>
      <c r="U49" s="48">
        <f t="shared" si="100"/>
        <v>0</v>
      </c>
      <c r="V49" s="48">
        <f t="shared" si="104"/>
        <v>0</v>
      </c>
    </row>
    <row r="50" spans="1:22" x14ac:dyDescent="0.2">
      <c r="A50" s="45">
        <v>48</v>
      </c>
      <c r="B50" s="47" t="s">
        <v>120</v>
      </c>
      <c r="C50" s="47"/>
      <c r="D50" s="48"/>
      <c r="E50" s="48"/>
      <c r="F50" s="48"/>
      <c r="G50" s="48">
        <f t="shared" si="101"/>
        <v>0</v>
      </c>
      <c r="H50" s="47"/>
      <c r="I50" s="48"/>
      <c r="J50" s="48"/>
      <c r="K50" s="48"/>
      <c r="L50" s="48">
        <f t="shared" si="102"/>
        <v>0</v>
      </c>
      <c r="M50" s="47"/>
      <c r="N50" s="48"/>
      <c r="O50" s="48"/>
      <c r="P50" s="48"/>
      <c r="Q50" s="48">
        <f t="shared" si="103"/>
        <v>0</v>
      </c>
      <c r="R50" s="47"/>
      <c r="S50" s="48"/>
      <c r="T50" s="48">
        <f t="shared" si="99"/>
        <v>0</v>
      </c>
      <c r="U50" s="48">
        <f t="shared" si="100"/>
        <v>0</v>
      </c>
      <c r="V50" s="48">
        <f t="shared" si="104"/>
        <v>0</v>
      </c>
    </row>
    <row r="51" spans="1:22" x14ac:dyDescent="0.2">
      <c r="A51" s="45">
        <v>49</v>
      </c>
      <c r="B51" s="47" t="s">
        <v>121</v>
      </c>
      <c r="C51" s="47"/>
      <c r="D51" s="48"/>
      <c r="E51" s="48"/>
      <c r="F51" s="48"/>
      <c r="G51" s="48">
        <f t="shared" si="101"/>
        <v>0</v>
      </c>
      <c r="H51" s="47"/>
      <c r="I51" s="48"/>
      <c r="J51" s="48"/>
      <c r="K51" s="48"/>
      <c r="L51" s="48">
        <f t="shared" si="102"/>
        <v>0</v>
      </c>
      <c r="M51" s="47"/>
      <c r="N51" s="48"/>
      <c r="O51" s="48"/>
      <c r="P51" s="48"/>
      <c r="Q51" s="48">
        <f t="shared" si="103"/>
        <v>0</v>
      </c>
      <c r="R51" s="47"/>
      <c r="S51" s="48"/>
      <c r="T51" s="48">
        <f t="shared" si="99"/>
        <v>0</v>
      </c>
      <c r="U51" s="48">
        <f t="shared" si="100"/>
        <v>0</v>
      </c>
      <c r="V51" s="48">
        <f t="shared" si="104"/>
        <v>0</v>
      </c>
    </row>
    <row r="52" spans="1:22" x14ac:dyDescent="0.2">
      <c r="A52" s="45">
        <v>50</v>
      </c>
      <c r="B52" s="47" t="s">
        <v>122</v>
      </c>
      <c r="C52" s="47"/>
      <c r="D52" s="48"/>
      <c r="E52" s="48"/>
      <c r="F52" s="48"/>
      <c r="G52" s="48">
        <f t="shared" si="101"/>
        <v>0</v>
      </c>
      <c r="H52" s="47"/>
      <c r="I52" s="48"/>
      <c r="J52" s="48"/>
      <c r="K52" s="48"/>
      <c r="L52" s="48">
        <f t="shared" si="102"/>
        <v>0</v>
      </c>
      <c r="M52" s="47"/>
      <c r="N52" s="48"/>
      <c r="O52" s="48"/>
      <c r="P52" s="48"/>
      <c r="Q52" s="48">
        <f t="shared" si="103"/>
        <v>0</v>
      </c>
      <c r="R52" s="47"/>
      <c r="S52" s="48"/>
      <c r="T52" s="48">
        <f t="shared" si="99"/>
        <v>0</v>
      </c>
      <c r="U52" s="48">
        <f t="shared" si="100"/>
        <v>0</v>
      </c>
      <c r="V52" s="48">
        <f t="shared" si="104"/>
        <v>0</v>
      </c>
    </row>
    <row r="53" spans="1:22" x14ac:dyDescent="0.2">
      <c r="A53" s="45">
        <v>51</v>
      </c>
      <c r="B53" s="47" t="s">
        <v>123</v>
      </c>
      <c r="C53" s="47"/>
      <c r="D53" s="48"/>
      <c r="E53" s="48"/>
      <c r="F53" s="48"/>
      <c r="G53" s="48">
        <f t="shared" si="101"/>
        <v>0</v>
      </c>
      <c r="H53" s="47"/>
      <c r="I53" s="48"/>
      <c r="J53" s="48"/>
      <c r="K53" s="48"/>
      <c r="L53" s="48">
        <f t="shared" si="102"/>
        <v>0</v>
      </c>
      <c r="M53" s="47"/>
      <c r="N53" s="48"/>
      <c r="O53" s="48"/>
      <c r="P53" s="48"/>
      <c r="Q53" s="48">
        <f t="shared" si="103"/>
        <v>0</v>
      </c>
      <c r="R53" s="47"/>
      <c r="S53" s="48"/>
      <c r="T53" s="48">
        <f t="shared" si="99"/>
        <v>0</v>
      </c>
      <c r="U53" s="48">
        <f t="shared" si="100"/>
        <v>0</v>
      </c>
      <c r="V53" s="48">
        <f t="shared" si="104"/>
        <v>0</v>
      </c>
    </row>
    <row r="54" spans="1:22" x14ac:dyDescent="0.2">
      <c r="A54" s="45">
        <v>52</v>
      </c>
      <c r="B54" s="47" t="s">
        <v>124</v>
      </c>
      <c r="C54" s="47"/>
      <c r="D54" s="48"/>
      <c r="E54" s="48"/>
      <c r="F54" s="48"/>
      <c r="G54" s="48">
        <f t="shared" si="101"/>
        <v>0</v>
      </c>
      <c r="H54" s="47"/>
      <c r="I54" s="48"/>
      <c r="J54" s="48"/>
      <c r="K54" s="48"/>
      <c r="L54" s="48">
        <f t="shared" si="102"/>
        <v>0</v>
      </c>
      <c r="M54" s="47"/>
      <c r="N54" s="48"/>
      <c r="O54" s="48"/>
      <c r="P54" s="48"/>
      <c r="Q54" s="48">
        <f t="shared" si="103"/>
        <v>0</v>
      </c>
      <c r="R54" s="47"/>
      <c r="S54" s="48"/>
      <c r="T54" s="48">
        <f t="shared" si="99"/>
        <v>0</v>
      </c>
      <c r="U54" s="48">
        <f t="shared" si="100"/>
        <v>0</v>
      </c>
      <c r="V54" s="48">
        <f t="shared" si="104"/>
        <v>0</v>
      </c>
    </row>
    <row r="55" spans="1:22" x14ac:dyDescent="0.2">
      <c r="A55" s="45">
        <v>53</v>
      </c>
      <c r="B55" s="47" t="s">
        <v>125</v>
      </c>
      <c r="C55" s="47">
        <f>SUM(C44:C54)</f>
        <v>336</v>
      </c>
      <c r="D55" s="48">
        <f t="shared" ref="D55" si="105">SUM(D44:D54)</f>
        <v>336</v>
      </c>
      <c r="E55" s="48">
        <f t="shared" ref="E55" si="106">SUM(E44:E54)</f>
        <v>1322218</v>
      </c>
      <c r="F55" s="48">
        <f t="shared" ref="F55" si="107">SUM(F44:F54)</f>
        <v>0</v>
      </c>
      <c r="G55" s="48">
        <f t="shared" ref="G55" si="108">SUM(G44:G54)</f>
        <v>1322218</v>
      </c>
      <c r="H55" s="47">
        <f>SUM(H44:H54)</f>
        <v>0</v>
      </c>
      <c r="I55" s="48">
        <f t="shared" ref="I55" si="109">SUM(I44:I54)</f>
        <v>0</v>
      </c>
      <c r="J55" s="48">
        <f t="shared" ref="J55" si="110">SUM(J44:J54)</f>
        <v>0</v>
      </c>
      <c r="K55" s="48">
        <f t="shared" ref="K55" si="111">SUM(K44:K54)</f>
        <v>0</v>
      </c>
      <c r="L55" s="48">
        <f t="shared" ref="L55" si="112">SUM(L44:L54)</f>
        <v>0</v>
      </c>
      <c r="M55" s="47">
        <f>SUM(M44:M54)</f>
        <v>0</v>
      </c>
      <c r="N55" s="48">
        <f t="shared" ref="N55" si="113">SUM(N44:N54)</f>
        <v>0</v>
      </c>
      <c r="O55" s="48">
        <f t="shared" ref="O55" si="114">SUM(O44:O54)</f>
        <v>0</v>
      </c>
      <c r="P55" s="48">
        <f t="shared" ref="P55" si="115">SUM(P44:P54)</f>
        <v>0</v>
      </c>
      <c r="Q55" s="48">
        <f t="shared" ref="Q55" si="116">SUM(Q44:Q54)</f>
        <v>0</v>
      </c>
      <c r="R55" s="47">
        <f>SUM(R44:R54)</f>
        <v>336</v>
      </c>
      <c r="S55" s="48">
        <f t="shared" ref="S55" si="117">SUM(S44:S54)</f>
        <v>336</v>
      </c>
      <c r="T55" s="48">
        <f t="shared" ref="T55" si="118">SUM(T44:T54)</f>
        <v>1322218</v>
      </c>
      <c r="U55" s="48">
        <f t="shared" ref="U55" si="119">SUM(U44:U54)</f>
        <v>0</v>
      </c>
      <c r="V55" s="48">
        <f t="shared" ref="V55" si="120">SUM(V44:V54)</f>
        <v>1322218</v>
      </c>
    </row>
    <row r="56" spans="1:22" x14ac:dyDescent="0.2">
      <c r="A56" s="45">
        <v>54</v>
      </c>
      <c r="B56" s="47" t="s">
        <v>126</v>
      </c>
      <c r="C56" s="47"/>
      <c r="D56" s="48"/>
      <c r="E56" s="48"/>
      <c r="F56" s="48"/>
      <c r="G56" s="48"/>
      <c r="H56" s="47"/>
      <c r="I56" s="48"/>
      <c r="J56" s="48"/>
      <c r="K56" s="48"/>
      <c r="L56" s="48"/>
      <c r="M56" s="47"/>
      <c r="N56" s="48"/>
      <c r="O56" s="48"/>
      <c r="P56" s="48"/>
      <c r="Q56" s="48"/>
      <c r="R56" s="47"/>
      <c r="S56" s="48"/>
      <c r="T56" s="48"/>
      <c r="U56" s="48"/>
      <c r="V56" s="48"/>
    </row>
    <row r="57" spans="1:22" x14ac:dyDescent="0.2">
      <c r="A57" s="45">
        <v>55</v>
      </c>
      <c r="B57" s="47" t="s">
        <v>127</v>
      </c>
      <c r="C57" s="47">
        <f>C55-C56</f>
        <v>336</v>
      </c>
      <c r="D57" s="48">
        <f t="shared" ref="D57" si="121">D55-D56</f>
        <v>336</v>
      </c>
      <c r="E57" s="48">
        <f t="shared" ref="E57" si="122">E55-E56</f>
        <v>1322218</v>
      </c>
      <c r="F57" s="48">
        <f t="shared" ref="F57" si="123">F55-F56</f>
        <v>0</v>
      </c>
      <c r="G57" s="48">
        <f t="shared" ref="G57" si="124">G55-G56</f>
        <v>1322218</v>
      </c>
      <c r="H57" s="47">
        <f>H55-H56</f>
        <v>0</v>
      </c>
      <c r="I57" s="48">
        <f t="shared" ref="I57" si="125">I55-I56</f>
        <v>0</v>
      </c>
      <c r="J57" s="48">
        <f t="shared" ref="J57" si="126">J55-J56</f>
        <v>0</v>
      </c>
      <c r="K57" s="48">
        <f t="shared" ref="K57" si="127">K55-K56</f>
        <v>0</v>
      </c>
      <c r="L57" s="48">
        <f t="shared" ref="L57" si="128">L55-L56</f>
        <v>0</v>
      </c>
      <c r="M57" s="47">
        <f>M55-M56</f>
        <v>0</v>
      </c>
      <c r="N57" s="48">
        <f t="shared" ref="N57" si="129">N55-N56</f>
        <v>0</v>
      </c>
      <c r="O57" s="48">
        <f t="shared" ref="O57" si="130">O55-O56</f>
        <v>0</v>
      </c>
      <c r="P57" s="48">
        <f t="shared" ref="P57" si="131">P55-P56</f>
        <v>0</v>
      </c>
      <c r="Q57" s="48">
        <f t="shared" ref="Q57" si="132">Q55-Q56</f>
        <v>0</v>
      </c>
      <c r="R57" s="47">
        <f>R55-R56</f>
        <v>336</v>
      </c>
      <c r="S57" s="48">
        <f t="shared" ref="S57" si="133">S55-S56</f>
        <v>336</v>
      </c>
      <c r="T57" s="48">
        <f t="shared" ref="T57" si="134">T55-T56</f>
        <v>1322218</v>
      </c>
      <c r="U57" s="48">
        <f t="shared" ref="U57" si="135">U55-U56</f>
        <v>0</v>
      </c>
      <c r="V57" s="48">
        <f t="shared" ref="V57" si="136">V55-V56</f>
        <v>1322218</v>
      </c>
    </row>
    <row r="58" spans="1:22" x14ac:dyDescent="0.2">
      <c r="A58" s="45">
        <v>56</v>
      </c>
      <c r="B58" s="47" t="s">
        <v>128</v>
      </c>
      <c r="C58" s="47"/>
      <c r="D58" s="48"/>
      <c r="E58" s="48"/>
      <c r="F58" s="48"/>
      <c r="G58" s="48"/>
      <c r="H58" s="47"/>
      <c r="I58" s="48"/>
      <c r="J58" s="48"/>
      <c r="K58" s="48"/>
      <c r="L58" s="48"/>
      <c r="M58" s="47"/>
      <c r="N58" s="48"/>
      <c r="O58" s="48"/>
      <c r="P58" s="48"/>
      <c r="Q58" s="48"/>
      <c r="R58" s="47"/>
      <c r="S58" s="48"/>
      <c r="T58" s="48"/>
      <c r="U58" s="48"/>
      <c r="V58" s="48"/>
    </row>
    <row r="59" spans="1:22" x14ac:dyDescent="0.2">
      <c r="A59" s="45">
        <v>57</v>
      </c>
      <c r="B59" s="47" t="s">
        <v>129</v>
      </c>
      <c r="C59" s="47">
        <f>C57-C58</f>
        <v>336</v>
      </c>
      <c r="D59" s="48">
        <f t="shared" ref="D59" si="137">D57-D58</f>
        <v>336</v>
      </c>
      <c r="E59" s="48">
        <f t="shared" ref="E59" si="138">E57-E58</f>
        <v>1322218</v>
      </c>
      <c r="F59" s="48">
        <f t="shared" ref="F59" si="139">F57-F58</f>
        <v>0</v>
      </c>
      <c r="G59" s="48">
        <f t="shared" ref="G59" si="140">G57-G58</f>
        <v>1322218</v>
      </c>
      <c r="H59" s="47">
        <f>H57-H58</f>
        <v>0</v>
      </c>
      <c r="I59" s="48">
        <f t="shared" ref="I59" si="141">I57-I58</f>
        <v>0</v>
      </c>
      <c r="J59" s="48">
        <f t="shared" ref="J59" si="142">J57-J58</f>
        <v>0</v>
      </c>
      <c r="K59" s="48">
        <f t="shared" ref="K59" si="143">K57-K58</f>
        <v>0</v>
      </c>
      <c r="L59" s="48">
        <f t="shared" ref="L59" si="144">L57-L58</f>
        <v>0</v>
      </c>
      <c r="M59" s="47">
        <f>M57-M58</f>
        <v>0</v>
      </c>
      <c r="N59" s="48">
        <f t="shared" ref="N59" si="145">N57-N58</f>
        <v>0</v>
      </c>
      <c r="O59" s="48">
        <f t="shared" ref="O59" si="146">O57-O58</f>
        <v>0</v>
      </c>
      <c r="P59" s="48">
        <f t="shared" ref="P59" si="147">P57-P58</f>
        <v>0</v>
      </c>
      <c r="Q59" s="48">
        <f t="shared" ref="Q59" si="148">Q57-Q58</f>
        <v>0</v>
      </c>
      <c r="R59" s="47">
        <f>R57-R58</f>
        <v>336</v>
      </c>
      <c r="S59" s="48">
        <f t="shared" ref="S59" si="149">S57-S58</f>
        <v>336</v>
      </c>
      <c r="T59" s="48">
        <f t="shared" ref="T59" si="150">T57-T58</f>
        <v>1322218</v>
      </c>
      <c r="U59" s="48">
        <f t="shared" ref="U59" si="151">U57-U58</f>
        <v>0</v>
      </c>
      <c r="V59" s="48">
        <f t="shared" ref="V59" si="152">V57-V58</f>
        <v>1322218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減価償却</vt:lpstr>
      <vt:lpstr>前受金戻入</vt:lpstr>
      <vt:lpstr>水道料金収入日報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osamu</cp:lastModifiedBy>
  <dcterms:created xsi:type="dcterms:W3CDTF">2020-11-10T00:57:10Z</dcterms:created>
  <dcterms:modified xsi:type="dcterms:W3CDTF">2020-11-18T06:32:03Z</dcterms:modified>
</cp:coreProperties>
</file>